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RM\Desktop\"/>
    </mc:Choice>
  </mc:AlternateContent>
  <bookViews>
    <workbookView xWindow="765" yWindow="150" windowWidth="26640" windowHeight="20625" firstSheet="29" activeTab="29"/>
  </bookViews>
  <sheets>
    <sheet name="TemplateDE" sheetId="2" state="hidden" r:id="rId1"/>
    <sheet name="TemplateEN" sheetId="3" state="hidden" r:id="rId2"/>
    <sheet name="RTS28_R_Aktienderivate" sheetId="1" r:id="rId3"/>
    <sheet name="RTS28_R_Eigenkapitalinstrumente" sheetId="5" r:id="rId4"/>
    <sheet name="RTS28_R_Rohstoffderivate" sheetId="58" r:id="rId5"/>
    <sheet name="RTS28_R_Schuldtitel" sheetId="12" r:id="rId6"/>
    <sheet name="RTS28_R_Sonstige" sheetId="6" r:id="rId7"/>
    <sheet name="RTS28_R_VerbriefteDerivate" sheetId="7" r:id="rId8"/>
    <sheet name="RTS28_R_StrukturierteProdukte" sheetId="8" r:id="rId9"/>
    <sheet name="RTS28_R_Zinsderivate" sheetId="55" r:id="rId10"/>
    <sheet name="RTS28_R_Währungsderivate" sheetId="49" r:id="rId11"/>
    <sheet name="RTS28_P_Aktienderivate" sheetId="10" r:id="rId12"/>
    <sheet name="RTS28_P_Eigenkapitalinstrumente" sheetId="11" r:id="rId13"/>
    <sheet name="RTS28_P_Rohstoffderivate" sheetId="9" r:id="rId14"/>
    <sheet name="RTS28_P_Schuldtitel" sheetId="13" r:id="rId15"/>
    <sheet name="RTS28_P_Sonstige" sheetId="14" r:id="rId16"/>
    <sheet name="RTS28_P_VerbriefteDerivate" sheetId="15" r:id="rId17"/>
    <sheet name="RTS28_P_StrukturierteProduke" sheetId="16" r:id="rId18"/>
    <sheet name="RTS28_P_Zinsderivate" sheetId="17" r:id="rId19"/>
    <sheet name="RTS28_P_Währungsderivate" sheetId="50" r:id="rId20"/>
    <sheet name="RTS28_T_Aktienderivate" sheetId="33" r:id="rId21"/>
    <sheet name="RTS28_T_Eigenkapitalinstrumente" sheetId="34" r:id="rId22"/>
    <sheet name="RTS28_T_Rohstoffderivate" sheetId="35" r:id="rId23"/>
    <sheet name="RTS28_T_Schuldtitel" sheetId="36" r:id="rId24"/>
    <sheet name="RTS28_T_Sonstige" sheetId="37" r:id="rId25"/>
    <sheet name="RTS28_T_VerbriefteDerivate" sheetId="38" r:id="rId26"/>
    <sheet name="RTS28_T_StrukturierteProdukte" sheetId="39" r:id="rId27"/>
    <sheet name="RTS28_T_Zinsderivate" sheetId="40" r:id="rId28"/>
    <sheet name="RTS28_T_Währungsderivate" sheetId="51" r:id="rId29"/>
    <sheet name="RTS28_R_Equity_Derivates" sheetId="18" r:id="rId30"/>
    <sheet name="RTS28_R_Equities_Shares" sheetId="21" r:id="rId31"/>
    <sheet name="RTS28_R_Commodities_derivate" sheetId="23" r:id="rId32"/>
    <sheet name="RTS28_R_Debt_instruments" sheetId="24" r:id="rId33"/>
    <sheet name="RTS28_R_Other" sheetId="26" r:id="rId34"/>
    <sheet name="RTS28_R_Securitized_derivates" sheetId="28" r:id="rId35"/>
    <sheet name="RTS28_R_Structured" sheetId="30" r:id="rId36"/>
    <sheet name="RTS28_R_Interest_derivates" sheetId="56" r:id="rId37"/>
    <sheet name="RTS28_R_Currency_derivates" sheetId="52" r:id="rId38"/>
    <sheet name="RTS28_P_Equity_Derivates" sheetId="19" r:id="rId39"/>
    <sheet name="RTS28_P_Equities_Shares" sheetId="20" r:id="rId40"/>
    <sheet name="RTS28_P_Commodities_derivat" sheetId="57" r:id="rId41"/>
    <sheet name="RTS28_P_Debt_instruments" sheetId="25" r:id="rId42"/>
    <sheet name="RTS28_P_Other" sheetId="27" r:id="rId43"/>
    <sheet name="RTS28_P_Securitized_derivates" sheetId="29" r:id="rId44"/>
    <sheet name="RTS28_P_Structured" sheetId="31" r:id="rId45"/>
    <sheet name="RTS28_P_Interest_derivates" sheetId="32" r:id="rId46"/>
    <sheet name="RTS28_P_Currency_derivates" sheetId="53" r:id="rId47"/>
    <sheet name="RTS28_T_Equity_Derivates" sheetId="41" r:id="rId48"/>
    <sheet name="RTS28_T_Equities_Shares" sheetId="42" r:id="rId49"/>
    <sheet name="RTS28_T_Commodities_derivates" sheetId="43" r:id="rId50"/>
    <sheet name="RTS28_T_Debt_instruments" sheetId="44" r:id="rId51"/>
    <sheet name="RTS28_T_Other" sheetId="45" r:id="rId52"/>
    <sheet name="RTS28_T_Securitized_derivates" sheetId="46" r:id="rId53"/>
    <sheet name="RTS28_T_Structured" sheetId="47" r:id="rId54"/>
    <sheet name="RTS28_T_Interest_derivates" sheetId="48" r:id="rId55"/>
    <sheet name="RTS28_T_Currency_derivates" sheetId="54" r:id="rId5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" i="23" l="1"/>
  <c r="B12" i="23"/>
  <c r="C12" i="23"/>
  <c r="D12" i="23"/>
  <c r="E12" i="23"/>
  <c r="F12" i="23"/>
  <c r="A13" i="23"/>
  <c r="B13" i="23"/>
  <c r="C13" i="23"/>
  <c r="D13" i="23"/>
  <c r="E13" i="23"/>
  <c r="F13" i="23"/>
  <c r="A14" i="23"/>
  <c r="B14" i="23"/>
  <c r="C14" i="23"/>
  <c r="D14" i="23"/>
  <c r="E14" i="23"/>
  <c r="F14" i="23"/>
  <c r="A15" i="23"/>
  <c r="B15" i="23"/>
  <c r="C15" i="23"/>
  <c r="D15" i="23"/>
  <c r="E15" i="23"/>
  <c r="F15" i="23"/>
  <c r="F11" i="23"/>
  <c r="E11" i="23"/>
  <c r="D11" i="23"/>
  <c r="C11" i="23"/>
  <c r="B11" i="23"/>
  <c r="A11" i="23"/>
  <c r="B8" i="23"/>
  <c r="A1" i="58"/>
  <c r="A1" i="57"/>
  <c r="F15" i="57"/>
  <c r="E15" i="57"/>
  <c r="D15" i="57"/>
  <c r="C15" i="57"/>
  <c r="B15" i="57"/>
  <c r="A15" i="57"/>
  <c r="F14" i="57"/>
  <c r="E14" i="57"/>
  <c r="D14" i="57"/>
  <c r="C14" i="57"/>
  <c r="B14" i="57"/>
  <c r="A14" i="57"/>
  <c r="F13" i="57"/>
  <c r="E13" i="57"/>
  <c r="D13" i="57"/>
  <c r="C13" i="57"/>
  <c r="B13" i="57"/>
  <c r="A13" i="57"/>
  <c r="F12" i="57"/>
  <c r="E12" i="57"/>
  <c r="D12" i="57"/>
  <c r="C12" i="57"/>
  <c r="B12" i="57"/>
  <c r="A12" i="57"/>
  <c r="F11" i="57"/>
  <c r="E11" i="57"/>
  <c r="D11" i="57"/>
  <c r="C11" i="57"/>
  <c r="B11" i="57"/>
  <c r="A11" i="57"/>
  <c r="B8" i="57"/>
  <c r="A1" i="11"/>
  <c r="B8" i="56"/>
  <c r="B12" i="56"/>
  <c r="C12" i="56"/>
  <c r="D12" i="56"/>
  <c r="E12" i="56"/>
  <c r="F12" i="56"/>
  <c r="B13" i="56"/>
  <c r="C13" i="56"/>
  <c r="D13" i="56"/>
  <c r="E13" i="56"/>
  <c r="F13" i="56"/>
  <c r="B14" i="56"/>
  <c r="C14" i="56"/>
  <c r="D14" i="56"/>
  <c r="E14" i="56"/>
  <c r="F14" i="56"/>
  <c r="B15" i="56"/>
  <c r="C15" i="56"/>
  <c r="D15" i="56"/>
  <c r="E15" i="56"/>
  <c r="F15" i="56"/>
  <c r="A12" i="56"/>
  <c r="A13" i="56"/>
  <c r="A14" i="56"/>
  <c r="A15" i="56"/>
  <c r="F11" i="56"/>
  <c r="E11" i="56"/>
  <c r="D11" i="56"/>
  <c r="C11" i="56"/>
  <c r="B11" i="56"/>
  <c r="A11" i="56"/>
  <c r="A1" i="56"/>
  <c r="A1" i="55"/>
  <c r="A1" i="54"/>
  <c r="A1" i="48"/>
  <c r="A1" i="47"/>
  <c r="A1" i="46"/>
  <c r="A1" i="45"/>
  <c r="A1" i="44"/>
  <c r="A1" i="43"/>
  <c r="A1" i="42"/>
  <c r="A1" i="41"/>
  <c r="A1" i="53"/>
  <c r="A1" i="32"/>
  <c r="A1" i="31"/>
  <c r="A1" i="29"/>
  <c r="A1" i="27"/>
  <c r="A1" i="25"/>
  <c r="A1" i="20"/>
  <c r="A1" i="19"/>
  <c r="A1" i="52"/>
  <c r="A1" i="30"/>
  <c r="A1" i="28"/>
  <c r="A1" i="26"/>
  <c r="A1" i="24"/>
  <c r="A1" i="23"/>
  <c r="A1" i="21"/>
  <c r="A1" i="51"/>
  <c r="A1" i="40"/>
  <c r="A1" i="39"/>
  <c r="A1" i="38"/>
  <c r="A1" i="37"/>
  <c r="A1" i="36"/>
  <c r="A1" i="35"/>
  <c r="A1" i="34"/>
  <c r="A1" i="33"/>
  <c r="A1" i="50"/>
  <c r="A1" i="17"/>
  <c r="A1" i="16"/>
  <c r="A1" i="15"/>
  <c r="A1" i="14"/>
  <c r="A1" i="13"/>
  <c r="A1" i="10"/>
  <c r="A1" i="49"/>
  <c r="A1" i="8"/>
  <c r="A1" i="7"/>
  <c r="A1" i="6"/>
  <c r="A1" i="12"/>
  <c r="A1" i="9"/>
  <c r="A1" i="5"/>
  <c r="C11" i="54" l="1"/>
  <c r="C12" i="54"/>
  <c r="C13" i="54"/>
  <c r="C14" i="54"/>
  <c r="C15" i="54"/>
  <c r="B11" i="54"/>
  <c r="B12" i="54"/>
  <c r="B13" i="54"/>
  <c r="B14" i="54"/>
  <c r="B15" i="54"/>
  <c r="A11" i="54"/>
  <c r="A12" i="54"/>
  <c r="A13" i="54"/>
  <c r="A14" i="54"/>
  <c r="A15" i="54"/>
  <c r="B8" i="54"/>
  <c r="F11" i="53"/>
  <c r="F12" i="53"/>
  <c r="F13" i="53"/>
  <c r="F14" i="53"/>
  <c r="F15" i="53"/>
  <c r="E11" i="53"/>
  <c r="E12" i="53"/>
  <c r="E13" i="53"/>
  <c r="E14" i="53"/>
  <c r="E15" i="53"/>
  <c r="D11" i="53"/>
  <c r="D12" i="53"/>
  <c r="D13" i="53"/>
  <c r="D14" i="53"/>
  <c r="D15" i="53"/>
  <c r="C11" i="53"/>
  <c r="C12" i="53"/>
  <c r="C13" i="53"/>
  <c r="C14" i="53"/>
  <c r="C15" i="53"/>
  <c r="B11" i="53"/>
  <c r="B12" i="53"/>
  <c r="B13" i="53"/>
  <c r="B14" i="53"/>
  <c r="B15" i="53"/>
  <c r="A11" i="53"/>
  <c r="A12" i="53"/>
  <c r="A13" i="53"/>
  <c r="A14" i="53"/>
  <c r="A15" i="53"/>
  <c r="B8" i="53"/>
  <c r="F11" i="52"/>
  <c r="F12" i="52"/>
  <c r="F13" i="52"/>
  <c r="F14" i="52"/>
  <c r="F15" i="52"/>
  <c r="E11" i="52"/>
  <c r="E12" i="52"/>
  <c r="E13" i="52"/>
  <c r="E14" i="52"/>
  <c r="E15" i="52"/>
  <c r="D11" i="52"/>
  <c r="D12" i="52"/>
  <c r="D13" i="52"/>
  <c r="D14" i="52"/>
  <c r="D15" i="52"/>
  <c r="C11" i="52"/>
  <c r="C12" i="52"/>
  <c r="C13" i="52"/>
  <c r="C14" i="52"/>
  <c r="C15" i="52"/>
  <c r="B11" i="52"/>
  <c r="B12" i="52"/>
  <c r="B13" i="52"/>
  <c r="B14" i="52"/>
  <c r="B15" i="52"/>
  <c r="A11" i="52"/>
  <c r="A12" i="52"/>
  <c r="A13" i="52"/>
  <c r="A14" i="52"/>
  <c r="A15" i="52"/>
  <c r="B8" i="52"/>
  <c r="D11" i="21" l="1"/>
  <c r="B8" i="48" l="1"/>
  <c r="B8" i="47"/>
  <c r="B8" i="46"/>
  <c r="B8" i="45"/>
  <c r="B8" i="44"/>
  <c r="B8" i="43"/>
  <c r="B8" i="42"/>
  <c r="B8" i="41"/>
  <c r="B8" i="32"/>
  <c r="B8" i="31"/>
  <c r="B8" i="29"/>
  <c r="B8" i="27"/>
  <c r="B8" i="25"/>
  <c r="B8" i="20"/>
  <c r="D11" i="20"/>
  <c r="B8" i="19"/>
  <c r="B8" i="30"/>
  <c r="B8" i="28"/>
  <c r="B8" i="26"/>
  <c r="B8" i="24"/>
  <c r="B8" i="21"/>
  <c r="B8" i="18"/>
  <c r="A11" i="48" l="1"/>
  <c r="B11" i="48"/>
  <c r="C11" i="48"/>
  <c r="A12" i="48"/>
  <c r="B12" i="48"/>
  <c r="C12" i="48"/>
  <c r="A13" i="48"/>
  <c r="B13" i="48"/>
  <c r="C13" i="48"/>
  <c r="A14" i="48"/>
  <c r="B14" i="48"/>
  <c r="C14" i="48"/>
  <c r="A15" i="48"/>
  <c r="B15" i="48"/>
  <c r="C15" i="48"/>
  <c r="A11" i="47"/>
  <c r="B11" i="47"/>
  <c r="C11" i="47"/>
  <c r="A12" i="47"/>
  <c r="B12" i="47"/>
  <c r="C12" i="47"/>
  <c r="A13" i="47"/>
  <c r="B13" i="47"/>
  <c r="C13" i="47"/>
  <c r="A14" i="47"/>
  <c r="B14" i="47"/>
  <c r="C14" i="47"/>
  <c r="A15" i="47"/>
  <c r="B15" i="47"/>
  <c r="C15" i="47"/>
  <c r="A11" i="46"/>
  <c r="B11" i="46"/>
  <c r="C11" i="46"/>
  <c r="A12" i="46"/>
  <c r="B12" i="46"/>
  <c r="C12" i="46"/>
  <c r="A13" i="46"/>
  <c r="B13" i="46"/>
  <c r="C13" i="46"/>
  <c r="A14" i="46"/>
  <c r="B14" i="46"/>
  <c r="C14" i="46"/>
  <c r="A15" i="46"/>
  <c r="B15" i="46"/>
  <c r="C15" i="46"/>
  <c r="A11" i="45"/>
  <c r="B11" i="45"/>
  <c r="C11" i="45"/>
  <c r="A12" i="45"/>
  <c r="B12" i="45"/>
  <c r="C12" i="45"/>
  <c r="A13" i="45"/>
  <c r="B13" i="45"/>
  <c r="C13" i="45"/>
  <c r="A14" i="45"/>
  <c r="B14" i="45"/>
  <c r="C14" i="45"/>
  <c r="A15" i="45"/>
  <c r="B15" i="45"/>
  <c r="C15" i="45"/>
  <c r="A11" i="44"/>
  <c r="B11" i="44"/>
  <c r="C11" i="44"/>
  <c r="A12" i="44"/>
  <c r="B12" i="44"/>
  <c r="C12" i="44"/>
  <c r="A13" i="44"/>
  <c r="B13" i="44"/>
  <c r="C13" i="44"/>
  <c r="A14" i="44"/>
  <c r="B14" i="44"/>
  <c r="C14" i="44"/>
  <c r="A15" i="44"/>
  <c r="B15" i="44"/>
  <c r="C15" i="44"/>
  <c r="A11" i="43"/>
  <c r="B11" i="43"/>
  <c r="C11" i="43"/>
  <c r="A12" i="43"/>
  <c r="B12" i="43"/>
  <c r="C12" i="43"/>
  <c r="A13" i="43"/>
  <c r="B13" i="43"/>
  <c r="C13" i="43"/>
  <c r="A14" i="43"/>
  <c r="B14" i="43"/>
  <c r="C14" i="43"/>
  <c r="A15" i="43"/>
  <c r="B15" i="43"/>
  <c r="C15" i="43"/>
  <c r="A11" i="42"/>
  <c r="B11" i="42"/>
  <c r="C11" i="42"/>
  <c r="A12" i="42"/>
  <c r="B12" i="42"/>
  <c r="C12" i="42"/>
  <c r="A13" i="42"/>
  <c r="B13" i="42"/>
  <c r="C13" i="42"/>
  <c r="A14" i="42"/>
  <c r="B14" i="42"/>
  <c r="C14" i="42"/>
  <c r="A15" i="42"/>
  <c r="B15" i="42"/>
  <c r="C15" i="42"/>
  <c r="A11" i="41"/>
  <c r="B11" i="41"/>
  <c r="C11" i="41"/>
  <c r="A12" i="41"/>
  <c r="B12" i="41"/>
  <c r="C12" i="41"/>
  <c r="A13" i="41"/>
  <c r="B13" i="41"/>
  <c r="C13" i="41"/>
  <c r="A14" i="41"/>
  <c r="B14" i="41"/>
  <c r="C14" i="41"/>
  <c r="A15" i="41"/>
  <c r="B15" i="41"/>
  <c r="C15" i="41"/>
  <c r="A11" i="32" l="1"/>
  <c r="B11" i="32"/>
  <c r="C11" i="32"/>
  <c r="D11" i="32"/>
  <c r="E11" i="32"/>
  <c r="F11" i="32"/>
  <c r="A12" i="32"/>
  <c r="B12" i="32"/>
  <c r="C12" i="32"/>
  <c r="D12" i="32"/>
  <c r="E12" i="32"/>
  <c r="F12" i="32"/>
  <c r="A13" i="32"/>
  <c r="B13" i="32"/>
  <c r="C13" i="32"/>
  <c r="D13" i="32"/>
  <c r="E13" i="32"/>
  <c r="F13" i="32"/>
  <c r="A14" i="32"/>
  <c r="B14" i="32"/>
  <c r="C14" i="32"/>
  <c r="D14" i="32"/>
  <c r="E14" i="32"/>
  <c r="F14" i="32"/>
  <c r="A15" i="32"/>
  <c r="B15" i="32"/>
  <c r="C15" i="32"/>
  <c r="D15" i="32"/>
  <c r="E15" i="32"/>
  <c r="F15" i="32"/>
  <c r="A11" i="31"/>
  <c r="B11" i="31"/>
  <c r="C11" i="31"/>
  <c r="D11" i="31"/>
  <c r="E11" i="31"/>
  <c r="F11" i="31"/>
  <c r="A12" i="31"/>
  <c r="B12" i="31"/>
  <c r="C12" i="31"/>
  <c r="D12" i="31"/>
  <c r="E12" i="31"/>
  <c r="F12" i="31"/>
  <c r="A13" i="31"/>
  <c r="B13" i="31"/>
  <c r="C13" i="31"/>
  <c r="D13" i="31"/>
  <c r="E13" i="31"/>
  <c r="F13" i="31"/>
  <c r="A14" i="31"/>
  <c r="B14" i="31"/>
  <c r="C14" i="31"/>
  <c r="D14" i="31"/>
  <c r="E14" i="31"/>
  <c r="F14" i="31"/>
  <c r="A15" i="31"/>
  <c r="B15" i="31"/>
  <c r="C15" i="31"/>
  <c r="D15" i="31"/>
  <c r="E15" i="31"/>
  <c r="F15" i="31"/>
  <c r="A11" i="30"/>
  <c r="B11" i="30"/>
  <c r="C11" i="30"/>
  <c r="D11" i="30"/>
  <c r="E11" i="30"/>
  <c r="F11" i="30"/>
  <c r="A12" i="30"/>
  <c r="B12" i="30"/>
  <c r="C12" i="30"/>
  <c r="D12" i="30"/>
  <c r="E12" i="30"/>
  <c r="F12" i="30"/>
  <c r="A13" i="30"/>
  <c r="B13" i="30"/>
  <c r="C13" i="30"/>
  <c r="D13" i="30"/>
  <c r="E13" i="30"/>
  <c r="F13" i="30"/>
  <c r="A14" i="30"/>
  <c r="B14" i="30"/>
  <c r="C14" i="30"/>
  <c r="D14" i="30"/>
  <c r="E14" i="30"/>
  <c r="F14" i="30"/>
  <c r="A15" i="30"/>
  <c r="B15" i="30"/>
  <c r="C15" i="30"/>
  <c r="D15" i="30"/>
  <c r="E15" i="30"/>
  <c r="F15" i="30"/>
  <c r="A11" i="29"/>
  <c r="B11" i="29"/>
  <c r="C11" i="29"/>
  <c r="D11" i="29"/>
  <c r="E11" i="29"/>
  <c r="F11" i="29"/>
  <c r="A12" i="29"/>
  <c r="B12" i="29"/>
  <c r="C12" i="29"/>
  <c r="D12" i="29"/>
  <c r="E12" i="29"/>
  <c r="F12" i="29"/>
  <c r="A13" i="29"/>
  <c r="B13" i="29"/>
  <c r="C13" i="29"/>
  <c r="D13" i="29"/>
  <c r="E13" i="29"/>
  <c r="F13" i="29"/>
  <c r="A14" i="29"/>
  <c r="B14" i="29"/>
  <c r="C14" i="29"/>
  <c r="D14" i="29"/>
  <c r="E14" i="29"/>
  <c r="F14" i="29"/>
  <c r="A15" i="29"/>
  <c r="B15" i="29"/>
  <c r="C15" i="29"/>
  <c r="D15" i="29"/>
  <c r="E15" i="29"/>
  <c r="F15" i="29"/>
  <c r="A11" i="28"/>
  <c r="B11" i="28"/>
  <c r="C11" i="28"/>
  <c r="D11" i="28"/>
  <c r="E11" i="28"/>
  <c r="F11" i="28"/>
  <c r="A12" i="28"/>
  <c r="B12" i="28"/>
  <c r="C12" i="28"/>
  <c r="D12" i="28"/>
  <c r="E12" i="28"/>
  <c r="F12" i="28"/>
  <c r="A13" i="28"/>
  <c r="B13" i="28"/>
  <c r="C13" i="28"/>
  <c r="D13" i="28"/>
  <c r="E13" i="28"/>
  <c r="F13" i="28"/>
  <c r="A14" i="28"/>
  <c r="B14" i="28"/>
  <c r="C14" i="28"/>
  <c r="D14" i="28"/>
  <c r="E14" i="28"/>
  <c r="F14" i="28"/>
  <c r="A15" i="28"/>
  <c r="B15" i="28"/>
  <c r="C15" i="28"/>
  <c r="D15" i="28"/>
  <c r="E15" i="28"/>
  <c r="F15" i="28"/>
  <c r="A11" i="27"/>
  <c r="B11" i="27"/>
  <c r="C11" i="27"/>
  <c r="D11" i="27"/>
  <c r="E11" i="27"/>
  <c r="F11" i="27"/>
  <c r="A12" i="27"/>
  <c r="B12" i="27"/>
  <c r="C12" i="27"/>
  <c r="D12" i="27"/>
  <c r="E12" i="27"/>
  <c r="F12" i="27"/>
  <c r="A13" i="27"/>
  <c r="B13" i="27"/>
  <c r="C13" i="27"/>
  <c r="D13" i="27"/>
  <c r="E13" i="27"/>
  <c r="F13" i="27"/>
  <c r="A14" i="27"/>
  <c r="B14" i="27"/>
  <c r="C14" i="27"/>
  <c r="D14" i="27"/>
  <c r="E14" i="27"/>
  <c r="F14" i="27"/>
  <c r="A15" i="27"/>
  <c r="B15" i="27"/>
  <c r="C15" i="27"/>
  <c r="D15" i="27"/>
  <c r="E15" i="27"/>
  <c r="F15" i="27"/>
  <c r="A11" i="26"/>
  <c r="B11" i="26"/>
  <c r="C11" i="26"/>
  <c r="D11" i="26"/>
  <c r="E11" i="26"/>
  <c r="F11" i="26"/>
  <c r="A12" i="26"/>
  <c r="B12" i="26"/>
  <c r="C12" i="26"/>
  <c r="D12" i="26"/>
  <c r="E12" i="26"/>
  <c r="F12" i="26"/>
  <c r="A13" i="26"/>
  <c r="B13" i="26"/>
  <c r="C13" i="26"/>
  <c r="D13" i="26"/>
  <c r="E13" i="26"/>
  <c r="F13" i="26"/>
  <c r="A14" i="26"/>
  <c r="B14" i="26"/>
  <c r="C14" i="26"/>
  <c r="D14" i="26"/>
  <c r="E14" i="26"/>
  <c r="F14" i="26"/>
  <c r="A15" i="26"/>
  <c r="B15" i="26"/>
  <c r="C15" i="26"/>
  <c r="D15" i="26"/>
  <c r="E15" i="26"/>
  <c r="F15" i="26"/>
  <c r="A11" i="25"/>
  <c r="B11" i="25"/>
  <c r="C11" i="25"/>
  <c r="D11" i="25"/>
  <c r="E11" i="25"/>
  <c r="F11" i="25"/>
  <c r="A12" i="25"/>
  <c r="B12" i="25"/>
  <c r="C12" i="25"/>
  <c r="D12" i="25"/>
  <c r="E12" i="25"/>
  <c r="F12" i="25"/>
  <c r="A13" i="25"/>
  <c r="B13" i="25"/>
  <c r="C13" i="25"/>
  <c r="D13" i="25"/>
  <c r="E13" i="25"/>
  <c r="F13" i="25"/>
  <c r="A14" i="25"/>
  <c r="B14" i="25"/>
  <c r="C14" i="25"/>
  <c r="D14" i="25"/>
  <c r="E14" i="25"/>
  <c r="F14" i="25"/>
  <c r="A15" i="25"/>
  <c r="B15" i="25"/>
  <c r="C15" i="25"/>
  <c r="D15" i="25"/>
  <c r="E15" i="25"/>
  <c r="F15" i="25"/>
  <c r="A11" i="24"/>
  <c r="B11" i="24"/>
  <c r="C11" i="24"/>
  <c r="D11" i="24"/>
  <c r="E11" i="24"/>
  <c r="F11" i="24"/>
  <c r="A12" i="24"/>
  <c r="B12" i="24"/>
  <c r="C12" i="24"/>
  <c r="D12" i="24"/>
  <c r="E12" i="24"/>
  <c r="F12" i="24"/>
  <c r="A13" i="24"/>
  <c r="B13" i="24"/>
  <c r="C13" i="24"/>
  <c r="D13" i="24"/>
  <c r="E13" i="24"/>
  <c r="F13" i="24"/>
  <c r="A14" i="24"/>
  <c r="B14" i="24"/>
  <c r="C14" i="24"/>
  <c r="D14" i="24"/>
  <c r="E14" i="24"/>
  <c r="F14" i="24"/>
  <c r="A15" i="24"/>
  <c r="B15" i="24"/>
  <c r="C15" i="24"/>
  <c r="D15" i="24"/>
  <c r="E15" i="24"/>
  <c r="F15" i="24"/>
  <c r="A11" i="20"/>
  <c r="B11" i="20"/>
  <c r="C11" i="20"/>
  <c r="E11" i="20"/>
  <c r="F11" i="20"/>
  <c r="A12" i="20"/>
  <c r="B12" i="20"/>
  <c r="C12" i="20"/>
  <c r="D12" i="20"/>
  <c r="E12" i="20"/>
  <c r="F12" i="20"/>
  <c r="A13" i="20"/>
  <c r="B13" i="20"/>
  <c r="C13" i="20"/>
  <c r="D13" i="20"/>
  <c r="E13" i="20"/>
  <c r="F13" i="20"/>
  <c r="A14" i="20"/>
  <c r="B14" i="20"/>
  <c r="C14" i="20"/>
  <c r="D14" i="20"/>
  <c r="E14" i="20"/>
  <c r="F14" i="20"/>
  <c r="A15" i="20"/>
  <c r="B15" i="20"/>
  <c r="C15" i="20"/>
  <c r="D15" i="20"/>
  <c r="E15" i="20"/>
  <c r="F15" i="20"/>
  <c r="A11" i="21"/>
  <c r="B11" i="21"/>
  <c r="C11" i="21"/>
  <c r="E11" i="21"/>
  <c r="F11" i="21"/>
  <c r="A12" i="21"/>
  <c r="B12" i="21"/>
  <c r="C12" i="21"/>
  <c r="D12" i="21"/>
  <c r="E12" i="21"/>
  <c r="F12" i="21"/>
  <c r="A13" i="21"/>
  <c r="B13" i="21"/>
  <c r="C13" i="21"/>
  <c r="D13" i="21"/>
  <c r="E13" i="21"/>
  <c r="F13" i="21"/>
  <c r="A14" i="21"/>
  <c r="B14" i="21"/>
  <c r="C14" i="21"/>
  <c r="D14" i="21"/>
  <c r="E14" i="21"/>
  <c r="F14" i="21"/>
  <c r="A15" i="21"/>
  <c r="B15" i="21"/>
  <c r="C15" i="21"/>
  <c r="D15" i="21"/>
  <c r="E15" i="21"/>
  <c r="F15" i="21"/>
  <c r="A11" i="19"/>
  <c r="B11" i="19"/>
  <c r="C11" i="19"/>
  <c r="D11" i="19"/>
  <c r="E11" i="19"/>
  <c r="F11" i="19"/>
  <c r="A12" i="19"/>
  <c r="B12" i="19"/>
  <c r="C12" i="19"/>
  <c r="D12" i="19"/>
  <c r="E12" i="19"/>
  <c r="F12" i="19"/>
  <c r="A13" i="19"/>
  <c r="B13" i="19"/>
  <c r="C13" i="19"/>
  <c r="D13" i="19"/>
  <c r="E13" i="19"/>
  <c r="F13" i="19"/>
  <c r="A14" i="19"/>
  <c r="B14" i="19"/>
  <c r="C14" i="19"/>
  <c r="D14" i="19"/>
  <c r="E14" i="19"/>
  <c r="F14" i="19"/>
  <c r="A15" i="19"/>
  <c r="B15" i="19"/>
  <c r="C15" i="19"/>
  <c r="D15" i="19"/>
  <c r="E15" i="19"/>
  <c r="F15" i="19"/>
  <c r="A11" i="18"/>
  <c r="B11" i="18"/>
  <c r="C11" i="18"/>
  <c r="D11" i="18"/>
  <c r="E11" i="18"/>
  <c r="F11" i="18"/>
  <c r="A12" i="18"/>
  <c r="B12" i="18"/>
  <c r="C12" i="18"/>
  <c r="D12" i="18"/>
  <c r="E12" i="18"/>
  <c r="F12" i="18"/>
  <c r="A13" i="18"/>
  <c r="B13" i="18"/>
  <c r="C13" i="18"/>
  <c r="D13" i="18"/>
  <c r="E13" i="18"/>
  <c r="F13" i="18"/>
  <c r="A14" i="18"/>
  <c r="B14" i="18"/>
  <c r="C14" i="18"/>
  <c r="D14" i="18"/>
  <c r="E14" i="18"/>
  <c r="F14" i="18"/>
  <c r="A15" i="18"/>
  <c r="B15" i="18"/>
  <c r="C15" i="18"/>
  <c r="D15" i="18"/>
  <c r="E15" i="18"/>
  <c r="F15" i="18"/>
</calcChain>
</file>

<file path=xl/sharedStrings.xml><?xml version="1.0" encoding="utf-8"?>
<sst xmlns="http://schemas.openxmlformats.org/spreadsheetml/2006/main" count="640" uniqueCount="71">
  <si>
    <t>Handelsvolumen der fünf wichtigsten Handelsplätze 2018</t>
  </si>
  <si>
    <t>Kleinanleger</t>
  </si>
  <si>
    <t>Kategorie des Finanzinstruments</t>
  </si>
  <si>
    <t>Angabe, ob im Vorjahr im Durchschnitt &lt;1 Handelsgeschäft pro Geschäftstag ausgeführt wurde</t>
  </si>
  <si>
    <t>Nein</t>
  </si>
  <si>
    <t>Die fünf Handelsplätze, die ausgehend vom Handelsvolumen am wichtigsten sind (in absteigender Reihenfolge nach Handelsvolumen)</t>
  </si>
  <si>
    <t>Anteil des Handeslvolumens als Prozentsatz des gesamten Volumens in dieser Kategorie</t>
  </si>
  <si>
    <t>Anteil der ausgeführten Aufträge als Prozentsatz aller Aufträge in dieser Kategorie</t>
  </si>
  <si>
    <t>Prozentsatz passiver Aufträge</t>
  </si>
  <si>
    <t>Prozentsatz aggressiver Aufträge</t>
  </si>
  <si>
    <t>Prozentsatz gelenkter Aufträge</t>
  </si>
  <si>
    <t>Professionelle Kunden</t>
  </si>
  <si>
    <t>Trading volumes of top five execution venues 2018</t>
  </si>
  <si>
    <t>Retail clients</t>
  </si>
  <si>
    <t>Class of Instrument</t>
  </si>
  <si>
    <t>Notification if &lt;1 average trade per business day in the previous year</t>
  </si>
  <si>
    <t>No</t>
  </si>
  <si>
    <t>Top five execution venues ranked in terms of trading volumes (descending order)</t>
  </si>
  <si>
    <t>Proportion of volume traded as a percentage of total in that class</t>
  </si>
  <si>
    <t>Proportion of orders executed as percentage of total in that class</t>
  </si>
  <si>
    <t>Percentage of passive orders</t>
  </si>
  <si>
    <t>Percentage of aggressive orders</t>
  </si>
  <si>
    <t>Percentage of directed orders</t>
  </si>
  <si>
    <t>Options Price Reporting Authority (OPRA)</t>
  </si>
  <si>
    <t>Aktienderivate</t>
  </si>
  <si>
    <t>Eigenkapitalinstrumente</t>
  </si>
  <si>
    <t>New York Stock Exchange, Inc (XNYS)</t>
  </si>
  <si>
    <t>SIX Swiss Exchange (XSWX)</t>
  </si>
  <si>
    <t>n/a</t>
  </si>
  <si>
    <t>Rohstoffderivate</t>
  </si>
  <si>
    <t>Sonstige Instrumente</t>
  </si>
  <si>
    <t>NYSE Arca (ARCX)</t>
  </si>
  <si>
    <t>Verbriefte Derivate</t>
  </si>
  <si>
    <t>SIX Swiss Exchange, Structured Products (XQMH)</t>
  </si>
  <si>
    <t>Strukturierte Finanzprodukte</t>
  </si>
  <si>
    <t>TRAX (XCOR)</t>
  </si>
  <si>
    <t>Schuldtitel</t>
  </si>
  <si>
    <t>NYSE-CTA Cboe BZX U.S. Equities Exchange (BATS)</t>
  </si>
  <si>
    <t>Zinsderivate</t>
  </si>
  <si>
    <t>Equity derivates</t>
  </si>
  <si>
    <t>Professional clients</t>
  </si>
  <si>
    <t>Commodities derivate</t>
  </si>
  <si>
    <t>Debt instruments</t>
  </si>
  <si>
    <t>Other instruments</t>
  </si>
  <si>
    <t>Securitized derivates</t>
  </si>
  <si>
    <t>Structured finance instruments</t>
  </si>
  <si>
    <t>Interest rate derivates</t>
  </si>
  <si>
    <t>Equities - Shares &amp; Depository receipts</t>
  </si>
  <si>
    <t>NASDAQ (XNAS)</t>
  </si>
  <si>
    <t>Ja</t>
  </si>
  <si>
    <t>Währungsderivate</t>
  </si>
  <si>
    <t>Kaiser Partner Privatbank AG (529900DPOQPLDSF3R482)</t>
  </si>
  <si>
    <t>Currency Derivates</t>
  </si>
  <si>
    <t>Currency derivates</t>
  </si>
  <si>
    <t>NYSE Arca, Listed Bonds (ARCX)</t>
  </si>
  <si>
    <t>London Stock Exchange Domestic/UK Market 1st Currency (XLON)</t>
  </si>
  <si>
    <t>Nasdaq Copenhagen Derivatives (XCSE)</t>
  </si>
  <si>
    <t>Over the Counter (LOTC)</t>
  </si>
  <si>
    <t>Eurex Frankfurt AG (XEUR)</t>
  </si>
  <si>
    <t>TRADEWEB EU BV - MTF (TWEM)</t>
  </si>
  <si>
    <t>OFF-EXCHANGE TRANSACTIONS - LISTED INSTRUMENTS (XOFF)</t>
  </si>
  <si>
    <t>Handelsvolumen der fünf wichtigsten Handelsplätze 2024</t>
  </si>
  <si>
    <t>The Montreal Exchange / Bourse de Montreal (XMOD)</t>
  </si>
  <si>
    <t>AQUIS Exchange Alternate Currencies (AQXE)</t>
  </si>
  <si>
    <t>BLOOMBERG TRADING FACILITY LIMITED (BMTF)</t>
  </si>
  <si>
    <t>BT Funds Management Ltd (BTFE)</t>
  </si>
  <si>
    <t>Nasdaq First North Stockholm Equities - SME Growth Market (SSME)</t>
  </si>
  <si>
    <t>Other OTC Market (OOTC)</t>
  </si>
  <si>
    <t>Euwax (EUWX)</t>
  </si>
  <si>
    <t>Trading volumes of top five execution venues 2024</t>
  </si>
  <si>
    <t>Euronext - Euronext Paris (XPAR)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</si>
</sst>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5"/>
      <color theme="1"/>
      <name val="Cambria"/>
      <family val="1"/>
    </font>
    <font>
      <sz val="16"/>
      <color theme="1"/>
      <name val="Cambria"/>
      <family val="1"/>
    </font>
    <font>
      <sz val="16"/>
      <color theme="1"/>
      <name val="Calibri"/>
      <family val="2"/>
      <scheme val="minor"/>
    </font>
    <font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ECFE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5" xfId="0" applyBorder="1" applyAlignment="1">
      <alignment vertical="center" wrapText="1"/>
    </xf>
    <xf numFmtId="10" fontId="0" fillId="0" borderId="5" xfId="1" applyNumberFormat="1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vertical="center"/>
    </xf>
    <xf numFmtId="10" fontId="0" fillId="0" borderId="5" xfId="1" applyNumberFormat="1" applyFont="1" applyBorder="1" applyAlignment="1">
      <alignment vertical="center"/>
    </xf>
    <xf numFmtId="10" fontId="0" fillId="0" borderId="5" xfId="0" applyNumberFormat="1" applyBorder="1" applyAlignment="1">
      <alignment horizontal="left" vertic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4" fillId="0" borderId="0" xfId="0" applyFont="1"/>
    <xf numFmtId="0" fontId="5" fillId="0" borderId="0" xfId="0" applyFont="1"/>
    <xf numFmtId="0" fontId="4" fillId="0" borderId="2" xfId="0" applyFont="1" applyBorder="1" applyAlignment="1">
      <alignment horizontal="left" vertical="center" indent="2"/>
    </xf>
    <xf numFmtId="0" fontId="0" fillId="0" borderId="3" xfId="0" applyBorder="1" applyAlignment="1">
      <alignment horizontal="left" vertical="center" indent="2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colors>
    <mruColors>
      <color rgb="FFAECFE7"/>
      <color rgb="FF3B557C"/>
      <color rgb="FFD8E7F5"/>
      <color rgb="FF008ABC"/>
      <color rgb="FFAEDDEB"/>
      <color rgb="FFD9EE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tyles" Target="style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theme" Target="theme/theme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  <pageSetUpPr fitToPage="1"/>
  </sheetPr>
  <dimension ref="A1:F15"/>
  <sheetViews>
    <sheetView workbookViewId="0">
      <selection activeCell="A3" sqref="A3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">
        <v>0</v>
      </c>
    </row>
    <row r="2" spans="1:6" ht="15" customHeight="1" x14ac:dyDescent="0.4">
      <c r="A2" s="1"/>
    </row>
    <row r="3" spans="1:6" ht="21" x14ac:dyDescent="0.35">
      <c r="A3" s="14" t="s">
        <v>11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/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6"/>
      <c r="B11" s="8"/>
      <c r="C11" s="8"/>
      <c r="D11" s="7" t="s">
        <v>28</v>
      </c>
      <c r="E11" s="7" t="s">
        <v>28</v>
      </c>
      <c r="F11" s="7" t="s">
        <v>28</v>
      </c>
    </row>
    <row r="12" spans="1:6" ht="60" customHeight="1" x14ac:dyDescent="0.25">
      <c r="A12" s="6"/>
      <c r="B12" s="8"/>
      <c r="C12" s="8"/>
      <c r="D12" s="7" t="s">
        <v>28</v>
      </c>
      <c r="E12" s="7" t="s">
        <v>28</v>
      </c>
      <c r="F12" s="7" t="s">
        <v>28</v>
      </c>
    </row>
    <row r="13" spans="1:6" ht="60" customHeight="1" x14ac:dyDescent="0.25">
      <c r="A13" s="6"/>
      <c r="B13" s="8"/>
      <c r="C13" s="8"/>
      <c r="D13" s="7" t="s">
        <v>28</v>
      </c>
      <c r="E13" s="7" t="s">
        <v>28</v>
      </c>
      <c r="F13" s="7" t="s">
        <v>28</v>
      </c>
    </row>
    <row r="14" spans="1:6" ht="60" customHeight="1" x14ac:dyDescent="0.25">
      <c r="A14" s="6"/>
      <c r="B14" s="8"/>
      <c r="C14" s="8"/>
      <c r="D14" s="7" t="s">
        <v>28</v>
      </c>
      <c r="E14" s="7" t="s">
        <v>28</v>
      </c>
      <c r="F14" s="7" t="s">
        <v>28</v>
      </c>
    </row>
    <row r="15" spans="1:6" ht="60" customHeight="1" x14ac:dyDescent="0.25">
      <c r="A15" s="6"/>
      <c r="B15" s="8"/>
      <c r="C15" s="8"/>
      <c r="D15" s="7" t="s">
        <v>28</v>
      </c>
      <c r="E15" s="7" t="s">
        <v>28</v>
      </c>
      <c r="F15" s="7" t="s">
        <v>28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  <pageSetUpPr fitToPage="1"/>
  </sheetPr>
  <dimension ref="A1:F15"/>
  <sheetViews>
    <sheetView workbookViewId="0">
      <selection activeCell="A3" sqref="A3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">
        <v>12</v>
      </c>
    </row>
    <row r="2" spans="1:6" ht="15" customHeight="1" x14ac:dyDescent="0.3">
      <c r="A2" s="2"/>
    </row>
    <row r="3" spans="1:6" ht="21" x14ac:dyDescent="0.35">
      <c r="A3" s="14" t="s">
        <v>13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/>
      <c r="C7" s="16"/>
      <c r="D7" s="16"/>
      <c r="E7" s="16"/>
      <c r="F7" s="16"/>
    </row>
    <row r="8" spans="1:6" ht="60" customHeight="1" x14ac:dyDescent="0.25">
      <c r="A8" s="11" t="s">
        <v>15</v>
      </c>
      <c r="B8" s="17" t="s">
        <v>16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/>
      <c r="B11" s="4"/>
      <c r="C11" s="4"/>
      <c r="D11" s="7" t="s">
        <v>28</v>
      </c>
      <c r="E11" s="7" t="s">
        <v>28</v>
      </c>
      <c r="F11" s="7" t="s">
        <v>28</v>
      </c>
    </row>
    <row r="12" spans="1:6" ht="60" customHeight="1" x14ac:dyDescent="0.25">
      <c r="A12" s="6"/>
      <c r="B12" s="4"/>
      <c r="C12" s="4"/>
      <c r="D12" s="7" t="s">
        <v>28</v>
      </c>
      <c r="E12" s="7" t="s">
        <v>28</v>
      </c>
      <c r="F12" s="7" t="s">
        <v>28</v>
      </c>
    </row>
    <row r="13" spans="1:6" ht="60" customHeight="1" x14ac:dyDescent="0.25">
      <c r="A13" s="6"/>
      <c r="B13" s="4"/>
      <c r="C13" s="4"/>
      <c r="D13" s="7" t="s">
        <v>28</v>
      </c>
      <c r="E13" s="7" t="s">
        <v>28</v>
      </c>
      <c r="F13" s="7" t="s">
        <v>28</v>
      </c>
    </row>
    <row r="14" spans="1:6" ht="60" customHeight="1" x14ac:dyDescent="0.25">
      <c r="A14" s="6"/>
      <c r="B14" s="4"/>
      <c r="C14" s="4"/>
      <c r="D14" s="7" t="s">
        <v>28</v>
      </c>
      <c r="E14" s="7" t="s">
        <v>28</v>
      </c>
      <c r="F14" s="7" t="s">
        <v>28</v>
      </c>
    </row>
    <row r="15" spans="1:6" ht="60" customHeight="1" x14ac:dyDescent="0.25">
      <c r="A15" s="6"/>
      <c r="B15" s="4"/>
      <c r="C15" s="4"/>
      <c r="D15" s="7" t="s">
        <v>28</v>
      </c>
      <c r="E15" s="7" t="s">
        <v>28</v>
      </c>
      <c r="F15" s="7" t="s">
        <v>28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/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">
        <v>61</v>
      </c>
    </row>
    <row r="2" spans="1:6" ht="15" customHeight="1" x14ac:dyDescent="0.4">
      <c r="A2" s="1"/>
    </row>
    <row r="3" spans="1:6" ht="21" x14ac:dyDescent="0.35">
      <c r="A3" s="14" t="s">
        <v>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24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49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6" t="s">
        <v>23</v>
      </c>
      <c r="B11" s="4">
        <v>0.50071347065814875</v>
      </c>
      <c r="C11" s="4">
        <v>0.37293729372937295</v>
      </c>
      <c r="D11" s="4">
        <v>0</v>
      </c>
      <c r="E11" s="4">
        <v>0.50071347065814842</v>
      </c>
      <c r="F11" s="4">
        <v>0</v>
      </c>
    </row>
    <row r="12" spans="1:6" ht="60" customHeight="1" x14ac:dyDescent="0.25">
      <c r="A12" s="6" t="s">
        <v>58</v>
      </c>
      <c r="B12" s="4">
        <v>0.17770800447848664</v>
      </c>
      <c r="C12" s="4">
        <v>0.11881188118811881</v>
      </c>
      <c r="D12" s="4">
        <v>0</v>
      </c>
      <c r="E12" s="4">
        <v>0.17770800447848656</v>
      </c>
      <c r="F12" s="4">
        <v>0</v>
      </c>
    </row>
    <row r="13" spans="1:6" ht="60" customHeight="1" x14ac:dyDescent="0.25">
      <c r="A13" s="6" t="s">
        <v>62</v>
      </c>
      <c r="B13" s="4">
        <v>2.5648509341056249E-3</v>
      </c>
      <c r="C13" s="4">
        <v>3.3003300330033004E-3</v>
      </c>
      <c r="D13" s="4">
        <v>0</v>
      </c>
      <c r="E13" s="4">
        <v>2.5648509341056232E-3</v>
      </c>
      <c r="F13" s="4">
        <v>0</v>
      </c>
    </row>
    <row r="14" spans="1:6" ht="60" customHeight="1" x14ac:dyDescent="0.25">
      <c r="A14" s="6" t="s">
        <v>56</v>
      </c>
      <c r="B14" s="4">
        <v>1.0845239087070566E-3</v>
      </c>
      <c r="C14" s="4">
        <v>3.3003300330033004E-3</v>
      </c>
      <c r="D14" s="4">
        <v>0</v>
      </c>
      <c r="E14" s="4">
        <v>1.084523908707056E-3</v>
      </c>
      <c r="F14" s="4">
        <v>0</v>
      </c>
    </row>
    <row r="15" spans="1:6" ht="60" customHeight="1" x14ac:dyDescent="0.25">
      <c r="A15" s="6" t="s">
        <v>57</v>
      </c>
      <c r="B15" s="4">
        <v>9.0359141093959E-4</v>
      </c>
      <c r="C15" s="4">
        <v>3.3003300330033004E-3</v>
      </c>
      <c r="D15" s="4">
        <v>0</v>
      </c>
      <c r="E15" s="4">
        <v>9.0359141093958946E-4</v>
      </c>
      <c r="F15" s="4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/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2024</v>
      </c>
    </row>
    <row r="2" spans="1:6" ht="15" customHeight="1" x14ac:dyDescent="0.4">
      <c r="A2" s="1"/>
    </row>
    <row r="3" spans="1:6" ht="21" x14ac:dyDescent="0.35">
      <c r="A3" s="14" t="s">
        <v>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25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26</v>
      </c>
      <c r="B11" s="4">
        <v>0.16541465156451607</v>
      </c>
      <c r="C11" s="4">
        <v>0.14801790281329924</v>
      </c>
      <c r="D11" s="4">
        <v>1.1388157148678888E-2</v>
      </c>
      <c r="E11" s="4">
        <v>0.15402649441583691</v>
      </c>
      <c r="F11" s="4">
        <v>0</v>
      </c>
    </row>
    <row r="12" spans="1:6" ht="60" customHeight="1" x14ac:dyDescent="0.25">
      <c r="A12" s="3" t="s">
        <v>27</v>
      </c>
      <c r="B12" s="4">
        <v>0.15218927766509324</v>
      </c>
      <c r="C12" s="4">
        <v>0.29187979539641945</v>
      </c>
      <c r="D12" s="4">
        <v>2.0952123195226359E-2</v>
      </c>
      <c r="E12" s="4">
        <v>0.13123715446986661</v>
      </c>
      <c r="F12" s="4">
        <v>0</v>
      </c>
    </row>
    <row r="13" spans="1:6" ht="60" customHeight="1" x14ac:dyDescent="0.25">
      <c r="A13" s="3" t="s">
        <v>48</v>
      </c>
      <c r="B13" s="4">
        <v>0.1224301289400207</v>
      </c>
      <c r="C13" s="4">
        <v>0.10294117647058823</v>
      </c>
      <c r="D13" s="4">
        <v>1.6019337663703247E-2</v>
      </c>
      <c r="E13" s="4">
        <v>0.10641079127631725</v>
      </c>
      <c r="F13" s="4">
        <v>0</v>
      </c>
    </row>
    <row r="14" spans="1:6" ht="60" customHeight="1" x14ac:dyDescent="0.25">
      <c r="A14" s="3" t="s">
        <v>55</v>
      </c>
      <c r="B14" s="4">
        <v>6.2162044423126041E-2</v>
      </c>
      <c r="C14" s="4">
        <v>3.4526854219948847E-2</v>
      </c>
      <c r="D14" s="4">
        <v>4.2108924195417938E-2</v>
      </c>
      <c r="E14" s="4">
        <v>2.0053120227708034E-2</v>
      </c>
      <c r="F14" s="4">
        <v>0</v>
      </c>
    </row>
    <row r="15" spans="1:6" ht="60" customHeight="1" x14ac:dyDescent="0.25">
      <c r="A15" s="3" t="s">
        <v>63</v>
      </c>
      <c r="B15" s="4">
        <v>5.078172098295481E-2</v>
      </c>
      <c r="C15" s="4">
        <v>1.097612958226769E-2</v>
      </c>
      <c r="D15" s="4">
        <v>4.2032032725052459E-2</v>
      </c>
      <c r="E15" s="4">
        <v>8.7496882579022849E-3</v>
      </c>
      <c r="F15" s="4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/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2024</v>
      </c>
    </row>
    <row r="2" spans="1:6" ht="15" customHeight="1" x14ac:dyDescent="0.4">
      <c r="A2" s="1"/>
    </row>
    <row r="3" spans="1:6" ht="21" x14ac:dyDescent="0.35">
      <c r="A3" s="14" t="s">
        <v>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29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49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28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</row>
    <row r="12" spans="1:6" ht="60" customHeight="1" x14ac:dyDescent="0.25">
      <c r="A12" s="3"/>
      <c r="B12" s="4"/>
      <c r="C12" s="4"/>
      <c r="D12" s="4"/>
      <c r="E12" s="4"/>
      <c r="F12" s="4"/>
    </row>
    <row r="13" spans="1:6" ht="60" customHeight="1" x14ac:dyDescent="0.25">
      <c r="A13" s="3"/>
      <c r="B13" s="4"/>
      <c r="C13" s="4"/>
      <c r="D13" s="5"/>
      <c r="E13" s="5"/>
      <c r="F13" s="5"/>
    </row>
    <row r="14" spans="1:6" ht="60" customHeight="1" x14ac:dyDescent="0.25">
      <c r="A14" s="3"/>
      <c r="B14" s="4"/>
      <c r="C14" s="4"/>
      <c r="D14" s="5"/>
      <c r="E14" s="5"/>
      <c r="F14" s="5"/>
    </row>
    <row r="15" spans="1:6" ht="60" customHeight="1" x14ac:dyDescent="0.25">
      <c r="A15" s="3"/>
      <c r="B15" s="4"/>
      <c r="C15" s="4"/>
      <c r="D15" s="5"/>
      <c r="E15" s="5"/>
      <c r="F15" s="5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/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2024</v>
      </c>
    </row>
    <row r="2" spans="1:6" ht="15" customHeight="1" x14ac:dyDescent="0.4">
      <c r="A2" s="1"/>
    </row>
    <row r="3" spans="1:6" ht="21" x14ac:dyDescent="0.35">
      <c r="A3" s="14" t="s">
        <v>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36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59</v>
      </c>
      <c r="B11" s="4">
        <v>0.17037334487775541</v>
      </c>
      <c r="C11" s="4">
        <v>0.27577169481654046</v>
      </c>
      <c r="D11" s="4">
        <v>2.7023788650148397E-2</v>
      </c>
      <c r="E11" s="4">
        <v>0.14334955622760673</v>
      </c>
      <c r="F11" s="4">
        <v>0</v>
      </c>
    </row>
    <row r="12" spans="1:6" ht="60" customHeight="1" x14ac:dyDescent="0.25">
      <c r="A12" s="3" t="s">
        <v>35</v>
      </c>
      <c r="B12" s="4">
        <v>0.10096290088621579</v>
      </c>
      <c r="C12" s="4">
        <v>0.20675596971461851</v>
      </c>
      <c r="D12" s="4">
        <v>2.4387113130162268E-2</v>
      </c>
      <c r="E12" s="4">
        <v>7.6575787756053337E-2</v>
      </c>
      <c r="F12" s="4">
        <v>0</v>
      </c>
    </row>
    <row r="13" spans="1:6" ht="60" customHeight="1" x14ac:dyDescent="0.25">
      <c r="A13" s="3" t="s">
        <v>27</v>
      </c>
      <c r="B13" s="4">
        <v>9.041721856660781E-2</v>
      </c>
      <c r="C13" s="4">
        <v>7.454863133372161E-2</v>
      </c>
      <c r="D13" s="4">
        <v>1.5049103403872561E-3</v>
      </c>
      <c r="E13" s="4">
        <v>8.8912308226220357E-2</v>
      </c>
      <c r="F13" s="4">
        <v>0</v>
      </c>
    </row>
    <row r="14" spans="1:6" ht="60" customHeight="1" x14ac:dyDescent="0.25">
      <c r="A14" s="3" t="s">
        <v>64</v>
      </c>
      <c r="B14" s="4">
        <v>6.0221280436397531E-2</v>
      </c>
      <c r="C14" s="4">
        <v>5.6493884682585906E-2</v>
      </c>
      <c r="D14" s="4">
        <v>4.134528669461543E-2</v>
      </c>
      <c r="E14" s="4">
        <v>1.8875993741781984E-2</v>
      </c>
      <c r="F14" s="4">
        <v>0</v>
      </c>
    </row>
    <row r="15" spans="1:6" ht="60" customHeight="1" x14ac:dyDescent="0.25">
      <c r="A15" s="3" t="s">
        <v>65</v>
      </c>
      <c r="B15" s="4">
        <v>3.3645496442055028E-2</v>
      </c>
      <c r="C15" s="4">
        <v>2.2131624927198602E-2</v>
      </c>
      <c r="D15" s="4">
        <v>3.2042115319977117E-2</v>
      </c>
      <c r="E15" s="4">
        <v>1.6033811220778438E-3</v>
      </c>
      <c r="F15" s="4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/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2024</v>
      </c>
    </row>
    <row r="2" spans="1:6" ht="15" customHeight="1" x14ac:dyDescent="0.4">
      <c r="A2" s="1"/>
    </row>
    <row r="3" spans="1:6" ht="21" x14ac:dyDescent="0.35">
      <c r="A3" s="14" t="s">
        <v>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30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55</v>
      </c>
      <c r="B11" s="4">
        <v>5.4789864815864536E-2</v>
      </c>
      <c r="C11" s="4">
        <v>5.955056179775281E-2</v>
      </c>
      <c r="D11" s="4">
        <v>2.1649193533047761E-5</v>
      </c>
      <c r="E11" s="4">
        <v>5.4768215622331397E-2</v>
      </c>
      <c r="F11" s="4">
        <v>0</v>
      </c>
    </row>
    <row r="12" spans="1:6" ht="60" customHeight="1" x14ac:dyDescent="0.25">
      <c r="A12" s="3" t="s">
        <v>57</v>
      </c>
      <c r="B12" s="4">
        <v>5.4321129608149256E-2</v>
      </c>
      <c r="C12" s="4">
        <v>1.7977528089887642E-2</v>
      </c>
      <c r="D12" s="4">
        <v>1.1832758391645899E-3</v>
      </c>
      <c r="E12" s="4">
        <v>5.3137853768984583E-2</v>
      </c>
      <c r="F12" s="4">
        <v>0</v>
      </c>
    </row>
    <row r="13" spans="1:6" ht="60" customHeight="1" x14ac:dyDescent="0.25">
      <c r="A13" s="3" t="s">
        <v>37</v>
      </c>
      <c r="B13" s="4">
        <v>4.6974731131036174E-2</v>
      </c>
      <c r="C13" s="4">
        <v>1.7752808988764045E-2</v>
      </c>
      <c r="D13" s="4">
        <v>3.2052534962229772E-5</v>
      </c>
      <c r="E13" s="4">
        <v>4.6942678596073865E-2</v>
      </c>
      <c r="F13" s="4">
        <v>0</v>
      </c>
    </row>
    <row r="14" spans="1:6" ht="60" customHeight="1" x14ac:dyDescent="0.25">
      <c r="A14" s="3" t="s">
        <v>54</v>
      </c>
      <c r="B14" s="4">
        <v>3.9653335474208087E-2</v>
      </c>
      <c r="C14" s="4">
        <v>5.5955056179775281E-2</v>
      </c>
      <c r="D14" s="4">
        <v>1.1989781398993699E-2</v>
      </c>
      <c r="E14" s="4">
        <v>2.7663554075214328E-2</v>
      </c>
      <c r="F14" s="4">
        <v>0</v>
      </c>
    </row>
    <row r="15" spans="1:6" ht="60" customHeight="1" x14ac:dyDescent="0.25">
      <c r="A15" s="3" t="s">
        <v>59</v>
      </c>
      <c r="B15" s="4">
        <v>3.6092634254958192E-2</v>
      </c>
      <c r="C15" s="4">
        <v>0.1303370786516854</v>
      </c>
      <c r="D15" s="4">
        <v>4.0328877280054127E-3</v>
      </c>
      <c r="E15" s="4">
        <v>3.2059746526952718E-2</v>
      </c>
      <c r="F15" s="4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/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2024</v>
      </c>
    </row>
    <row r="2" spans="1:6" ht="15" customHeight="1" x14ac:dyDescent="0.4">
      <c r="A2" s="1"/>
    </row>
    <row r="3" spans="1:6" ht="21" x14ac:dyDescent="0.35">
      <c r="A3" s="14" t="s">
        <v>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32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49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57</v>
      </c>
      <c r="B11" s="4">
        <v>0.53245554318515032</v>
      </c>
      <c r="C11" s="4">
        <v>0.25</v>
      </c>
      <c r="D11" s="4">
        <v>0</v>
      </c>
      <c r="E11" s="4">
        <v>0.53245554318515032</v>
      </c>
      <c r="F11" s="4">
        <v>0</v>
      </c>
    </row>
    <row r="12" spans="1:6" ht="60" customHeight="1" x14ac:dyDescent="0.25">
      <c r="A12" s="3" t="s">
        <v>66</v>
      </c>
      <c r="B12" s="4">
        <v>0.26523421012955606</v>
      </c>
      <c r="C12" s="4">
        <v>0.125</v>
      </c>
      <c r="D12" s="4">
        <v>0.26523421012955606</v>
      </c>
      <c r="E12" s="4">
        <v>0</v>
      </c>
      <c r="F12" s="4">
        <v>0</v>
      </c>
    </row>
    <row r="13" spans="1:6" ht="60" customHeight="1" x14ac:dyDescent="0.25">
      <c r="A13" s="3" t="s">
        <v>67</v>
      </c>
      <c r="B13" s="4">
        <v>7.5967008954988202E-2</v>
      </c>
      <c r="C13" s="4">
        <v>0.125</v>
      </c>
      <c r="D13" s="4">
        <v>0</v>
      </c>
      <c r="E13" s="4">
        <v>7.5967008954988202E-2</v>
      </c>
      <c r="F13" s="4">
        <v>0</v>
      </c>
    </row>
    <row r="14" spans="1:6" ht="60" customHeight="1" x14ac:dyDescent="0.25">
      <c r="A14" s="3" t="s">
        <v>68</v>
      </c>
      <c r="B14" s="4">
        <v>5.4419433454102273E-2</v>
      </c>
      <c r="C14" s="4">
        <v>6.25E-2</v>
      </c>
      <c r="D14" s="4">
        <v>0</v>
      </c>
      <c r="E14" s="4">
        <v>5.4419433454102273E-2</v>
      </c>
      <c r="F14" s="4">
        <v>0</v>
      </c>
    </row>
    <row r="15" spans="1:6" ht="60" customHeight="1" x14ac:dyDescent="0.25">
      <c r="A15" s="3"/>
      <c r="B15" s="4"/>
      <c r="C15" s="4"/>
      <c r="D15" s="4"/>
      <c r="E15" s="4"/>
      <c r="F15" s="4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/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2024</v>
      </c>
    </row>
    <row r="2" spans="1:6" ht="15" customHeight="1" x14ac:dyDescent="0.4">
      <c r="A2" s="1"/>
    </row>
    <row r="3" spans="1:6" ht="21" x14ac:dyDescent="0.35">
      <c r="A3" s="14" t="s">
        <v>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34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57</v>
      </c>
      <c r="B11" s="4">
        <v>0.4186859044455355</v>
      </c>
      <c r="C11" s="4">
        <v>0.27925381571509328</v>
      </c>
      <c r="D11" s="4">
        <v>5.9570568435197285E-3</v>
      </c>
      <c r="E11" s="4">
        <v>0.41272884760201572</v>
      </c>
      <c r="F11" s="4">
        <v>0</v>
      </c>
    </row>
    <row r="12" spans="1:6" ht="60" customHeight="1" x14ac:dyDescent="0.25">
      <c r="A12" s="3" t="s">
        <v>27</v>
      </c>
      <c r="B12" s="4">
        <v>0.24605506013499151</v>
      </c>
      <c r="C12" s="4">
        <v>0.32956472583380442</v>
      </c>
      <c r="D12" s="4">
        <v>0</v>
      </c>
      <c r="E12" s="4">
        <v>0.24605506013499151</v>
      </c>
      <c r="F12" s="4">
        <v>0</v>
      </c>
    </row>
    <row r="13" spans="1:6" ht="60" customHeight="1" x14ac:dyDescent="0.25">
      <c r="A13" s="3" t="s">
        <v>35</v>
      </c>
      <c r="B13" s="4">
        <v>2.5570566067142857E-2</v>
      </c>
      <c r="C13" s="4">
        <v>3.2786885245901641E-2</v>
      </c>
      <c r="D13" s="4">
        <v>3.6260613869268225E-4</v>
      </c>
      <c r="E13" s="4">
        <v>2.5207959928450176E-2</v>
      </c>
      <c r="F13" s="4">
        <v>0</v>
      </c>
    </row>
    <row r="14" spans="1:6" ht="60" customHeight="1" x14ac:dyDescent="0.25">
      <c r="A14" s="3" t="s">
        <v>60</v>
      </c>
      <c r="B14" s="4">
        <v>5.3753139431005799E-3</v>
      </c>
      <c r="C14" s="4">
        <v>1.6958733747880157E-2</v>
      </c>
      <c r="D14" s="4">
        <v>0</v>
      </c>
      <c r="E14" s="4">
        <v>5.3753139431005799E-3</v>
      </c>
      <c r="F14" s="4">
        <v>0</v>
      </c>
    </row>
    <row r="15" spans="1:6" ht="60" customHeight="1" x14ac:dyDescent="0.25">
      <c r="A15" s="3" t="s">
        <v>33</v>
      </c>
      <c r="B15" s="4">
        <v>4.3798007459110253E-3</v>
      </c>
      <c r="C15" s="4">
        <v>1.8089315997738834E-2</v>
      </c>
      <c r="D15" s="4">
        <v>0</v>
      </c>
      <c r="E15" s="4">
        <v>4.3798007459110253E-3</v>
      </c>
      <c r="F15" s="4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/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2024</v>
      </c>
    </row>
    <row r="2" spans="1:6" ht="15" customHeight="1" x14ac:dyDescent="0.4">
      <c r="A2" s="1"/>
    </row>
    <row r="3" spans="1:6" ht="21" x14ac:dyDescent="0.35">
      <c r="A3" s="14" t="s">
        <v>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38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49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28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</row>
    <row r="12" spans="1:6" ht="60" customHeight="1" x14ac:dyDescent="0.25">
      <c r="A12" s="3"/>
      <c r="B12" s="4"/>
      <c r="C12" s="4"/>
      <c r="D12" s="4"/>
      <c r="E12" s="4"/>
      <c r="F12" s="4"/>
    </row>
    <row r="13" spans="1:6" ht="60" customHeight="1" x14ac:dyDescent="0.25">
      <c r="A13" s="3"/>
      <c r="B13" s="4"/>
      <c r="C13" s="4"/>
      <c r="D13" s="4"/>
      <c r="E13" s="4"/>
      <c r="F13" s="4"/>
    </row>
    <row r="14" spans="1:6" ht="60" customHeight="1" x14ac:dyDescent="0.25">
      <c r="A14" s="3"/>
      <c r="B14" s="4"/>
      <c r="C14" s="4"/>
      <c r="D14" s="5"/>
      <c r="E14" s="5"/>
      <c r="F14" s="5"/>
    </row>
    <row r="15" spans="1:6" ht="60" customHeight="1" x14ac:dyDescent="0.25">
      <c r="A15" s="3"/>
      <c r="B15" s="4"/>
      <c r="C15" s="4"/>
      <c r="D15" s="5"/>
      <c r="E15" s="5"/>
      <c r="F15" s="5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/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2024</v>
      </c>
    </row>
    <row r="2" spans="1:6" ht="15" customHeight="1" x14ac:dyDescent="0.4">
      <c r="A2" s="1"/>
    </row>
    <row r="3" spans="1:6" ht="21" x14ac:dyDescent="0.35">
      <c r="A3" s="14" t="s">
        <v>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50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51</v>
      </c>
      <c r="B11" s="4">
        <v>0.34483185263918459</v>
      </c>
      <c r="C11" s="4">
        <v>0.84758545189149737</v>
      </c>
      <c r="D11" s="4">
        <v>0</v>
      </c>
      <c r="E11" s="4">
        <v>1</v>
      </c>
      <c r="F11" s="4">
        <v>0</v>
      </c>
    </row>
    <row r="12" spans="1:6" ht="60" customHeight="1" x14ac:dyDescent="0.25">
      <c r="A12" s="3"/>
      <c r="B12" s="4"/>
      <c r="C12" s="4"/>
      <c r="D12" s="4"/>
      <c r="E12" s="4"/>
      <c r="F12" s="4"/>
    </row>
    <row r="13" spans="1:6" ht="60" customHeight="1" x14ac:dyDescent="0.25">
      <c r="A13" s="3"/>
      <c r="B13" s="4"/>
      <c r="C13" s="4"/>
      <c r="D13" s="4"/>
      <c r="E13" s="4"/>
      <c r="F13" s="4"/>
    </row>
    <row r="14" spans="1:6" ht="60" customHeight="1" x14ac:dyDescent="0.25">
      <c r="A14" s="3"/>
      <c r="B14" s="4"/>
      <c r="C14" s="4"/>
      <c r="D14" s="4"/>
      <c r="E14" s="4"/>
      <c r="F14" s="4"/>
    </row>
    <row r="15" spans="1:6" ht="60" customHeight="1" x14ac:dyDescent="0.25">
      <c r="A15" s="3"/>
      <c r="B15" s="4"/>
      <c r="C15" s="4"/>
      <c r="D15" s="4"/>
      <c r="E15" s="4"/>
      <c r="F15" s="4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/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2024</v>
      </c>
    </row>
    <row r="2" spans="1:6" ht="15" customHeight="1" x14ac:dyDescent="0.4">
      <c r="A2" s="1"/>
    </row>
    <row r="3" spans="1:6" ht="21" x14ac:dyDescent="0.35">
      <c r="A3" s="14" t="s">
        <v>11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24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49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6" t="s">
        <v>58</v>
      </c>
      <c r="B11" s="4">
        <v>0.19588459473793779</v>
      </c>
      <c r="C11" s="4">
        <v>0.23102310231023102</v>
      </c>
      <c r="D11" s="4">
        <v>4.5359246077296696E-2</v>
      </c>
      <c r="E11" s="4">
        <v>0.15052534866064102</v>
      </c>
      <c r="F11" s="4">
        <v>0</v>
      </c>
    </row>
    <row r="12" spans="1:6" ht="60" customHeight="1" x14ac:dyDescent="0.25">
      <c r="A12" s="6" t="s">
        <v>23</v>
      </c>
      <c r="B12" s="4">
        <v>0.12114096387167507</v>
      </c>
      <c r="C12" s="4">
        <v>0.26732673267326734</v>
      </c>
      <c r="D12" s="4">
        <v>8.4683658647721829E-2</v>
      </c>
      <c r="E12" s="4">
        <v>3.6457305223953171E-2</v>
      </c>
      <c r="F12" s="4">
        <v>0</v>
      </c>
    </row>
    <row r="13" spans="1:6" ht="60" customHeight="1" x14ac:dyDescent="0.25">
      <c r="A13" s="6"/>
      <c r="B13" s="4"/>
      <c r="C13" s="4"/>
      <c r="D13" s="4"/>
      <c r="E13" s="4"/>
      <c r="F13" s="4"/>
    </row>
    <row r="14" spans="1:6" ht="60" customHeight="1" x14ac:dyDescent="0.25">
      <c r="A14" s="6"/>
      <c r="B14" s="4"/>
      <c r="C14" s="4"/>
      <c r="D14" s="4"/>
      <c r="E14" s="4"/>
      <c r="F14" s="4"/>
    </row>
    <row r="15" spans="1:6" ht="60" customHeight="1" x14ac:dyDescent="0.25">
      <c r="A15" s="6"/>
      <c r="B15" s="4"/>
      <c r="C15" s="4"/>
      <c r="D15" s="4"/>
      <c r="E15" s="4"/>
      <c r="F15" s="4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/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2024</v>
      </c>
    </row>
    <row r="2" spans="1:6" ht="15" customHeight="1" x14ac:dyDescent="0.4">
      <c r="A2" s="1"/>
    </row>
    <row r="3" spans="1:6" ht="21" x14ac:dyDescent="0.35">
      <c r="A3" s="14" t="s">
        <v>11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25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48</v>
      </c>
      <c r="B11" s="4">
        <v>2.6020117846803147E-2</v>
      </c>
      <c r="C11" s="4">
        <v>1.438618925831202E-2</v>
      </c>
      <c r="D11" s="4">
        <v>7.4260848790705519E-3</v>
      </c>
      <c r="E11" s="4">
        <v>1.8594032967732557E-2</v>
      </c>
      <c r="F11" s="4">
        <v>0</v>
      </c>
    </row>
    <row r="12" spans="1:6" ht="60" customHeight="1" x14ac:dyDescent="0.25">
      <c r="A12" s="3" t="s">
        <v>26</v>
      </c>
      <c r="B12" s="4">
        <v>2.4885659248040575E-2</v>
      </c>
      <c r="C12" s="4">
        <v>1.0017050298380221E-2</v>
      </c>
      <c r="D12" s="4">
        <v>5.1361123069043014E-3</v>
      </c>
      <c r="E12" s="4">
        <v>1.9749546941136228E-2</v>
      </c>
      <c r="F12" s="4">
        <v>0</v>
      </c>
    </row>
    <row r="13" spans="1:6" ht="60" customHeight="1" x14ac:dyDescent="0.25">
      <c r="A13" s="3" t="s">
        <v>27</v>
      </c>
      <c r="B13" s="4">
        <v>2.0002232936086724E-2</v>
      </c>
      <c r="C13" s="4">
        <v>2.152600170502984E-2</v>
      </c>
      <c r="D13" s="4">
        <v>1.3467634553382608E-2</v>
      </c>
      <c r="E13" s="4">
        <v>6.5345983827040949E-3</v>
      </c>
      <c r="F13" s="4">
        <v>0</v>
      </c>
    </row>
    <row r="14" spans="1:6" ht="60" customHeight="1" x14ac:dyDescent="0.25">
      <c r="A14" s="3" t="s">
        <v>55</v>
      </c>
      <c r="B14" s="4">
        <v>1.3546361816615513E-2</v>
      </c>
      <c r="C14" s="4">
        <v>1.1295822676896846E-2</v>
      </c>
      <c r="D14" s="4">
        <v>1.1487713884773816E-3</v>
      </c>
      <c r="E14" s="4">
        <v>1.2397590428138112E-2</v>
      </c>
      <c r="F14" s="4">
        <v>0</v>
      </c>
    </row>
    <row r="15" spans="1:6" ht="60" customHeight="1" x14ac:dyDescent="0.25">
      <c r="A15" s="3" t="s">
        <v>70</v>
      </c>
      <c r="B15" s="4">
        <v>1.0598151383356508E-2</v>
      </c>
      <c r="C15" s="4">
        <v>1.59846547314578E-3</v>
      </c>
      <c r="D15" s="4">
        <v>1.6778961989865201E-3</v>
      </c>
      <c r="E15" s="4">
        <v>8.9202551843699726E-3</v>
      </c>
      <c r="F15" s="4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/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2024</v>
      </c>
    </row>
    <row r="2" spans="1:6" ht="15" customHeight="1" x14ac:dyDescent="0.4">
      <c r="A2" s="1"/>
    </row>
    <row r="3" spans="1:6" ht="21" x14ac:dyDescent="0.35">
      <c r="A3" s="14" t="s">
        <v>11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29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49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28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</row>
    <row r="12" spans="1:6" ht="60" customHeight="1" x14ac:dyDescent="0.25">
      <c r="A12" s="3"/>
      <c r="B12" s="4"/>
      <c r="C12" s="4"/>
      <c r="D12" s="4"/>
      <c r="E12" s="4"/>
      <c r="F12" s="4"/>
    </row>
    <row r="13" spans="1:6" ht="60" customHeight="1" x14ac:dyDescent="0.25">
      <c r="A13" s="3"/>
      <c r="B13" s="4"/>
      <c r="C13" s="4"/>
      <c r="D13" s="5"/>
      <c r="E13" s="5"/>
      <c r="F13" s="5"/>
    </row>
    <row r="14" spans="1:6" ht="60" customHeight="1" x14ac:dyDescent="0.25">
      <c r="A14" s="3"/>
      <c r="B14" s="4"/>
      <c r="C14" s="4"/>
      <c r="D14" s="5"/>
      <c r="E14" s="5"/>
      <c r="F14" s="5"/>
    </row>
    <row r="15" spans="1:6" ht="60" customHeight="1" x14ac:dyDescent="0.25">
      <c r="A15" s="3"/>
      <c r="B15" s="4"/>
      <c r="C15" s="4"/>
      <c r="D15" s="5"/>
      <c r="E15" s="5"/>
      <c r="F15" s="5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/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2024</v>
      </c>
    </row>
    <row r="2" spans="1:6" ht="15" customHeight="1" x14ac:dyDescent="0.4">
      <c r="A2" s="1"/>
    </row>
    <row r="3" spans="1:6" ht="21" x14ac:dyDescent="0.35">
      <c r="A3" s="14" t="s">
        <v>11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36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27</v>
      </c>
      <c r="B11" s="4">
        <v>0.39534855053257589</v>
      </c>
      <c r="C11" s="4">
        <v>0.23150844496214326</v>
      </c>
      <c r="D11" s="4">
        <v>1.1316918445278764E-3</v>
      </c>
      <c r="E11" s="4">
        <v>0.39421685868804729</v>
      </c>
      <c r="F11" s="4">
        <v>0</v>
      </c>
    </row>
    <row r="12" spans="1:6" ht="60" customHeight="1" x14ac:dyDescent="0.25">
      <c r="A12" s="3" t="s">
        <v>35</v>
      </c>
      <c r="B12" s="4">
        <v>0.10164400824250826</v>
      </c>
      <c r="C12" s="4">
        <v>5.2999417588817703E-2</v>
      </c>
      <c r="D12" s="4">
        <v>2.0961154932080061E-3</v>
      </c>
      <c r="E12" s="4">
        <v>9.9547892749300065E-2</v>
      </c>
      <c r="F12" s="4">
        <v>0</v>
      </c>
    </row>
    <row r="13" spans="1:6" ht="60" customHeight="1" x14ac:dyDescent="0.25">
      <c r="A13" s="3" t="s">
        <v>59</v>
      </c>
      <c r="B13" s="4">
        <v>1.7349885619592734E-2</v>
      </c>
      <c r="C13" s="4">
        <v>1.0483401281304601E-2</v>
      </c>
      <c r="D13" s="4">
        <v>1.4944255134744875E-3</v>
      </c>
      <c r="E13" s="4">
        <v>1.5855460106118213E-2</v>
      </c>
      <c r="F13" s="4">
        <v>0</v>
      </c>
    </row>
    <row r="14" spans="1:6" ht="60" customHeight="1" x14ac:dyDescent="0.25">
      <c r="A14" s="3" t="s">
        <v>64</v>
      </c>
      <c r="B14" s="4">
        <v>2.9444635858037064E-3</v>
      </c>
      <c r="C14" s="4">
        <v>5.8241118229470003E-3</v>
      </c>
      <c r="D14" s="4">
        <v>1.6299166611499752E-3</v>
      </c>
      <c r="E14" s="4">
        <v>1.3145469246537255E-3</v>
      </c>
      <c r="F14" s="4">
        <v>0</v>
      </c>
    </row>
    <row r="15" spans="1:6" ht="60" customHeight="1" x14ac:dyDescent="0.25">
      <c r="A15" s="3" t="s">
        <v>60</v>
      </c>
      <c r="B15" s="4">
        <v>2.4140376683605457E-3</v>
      </c>
      <c r="C15" s="4">
        <v>3.2032615026208501E-3</v>
      </c>
      <c r="D15" s="4">
        <v>1.7937416356499328E-3</v>
      </c>
      <c r="E15" s="4">
        <v>6.2029603271060777E-4</v>
      </c>
      <c r="F15" s="4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/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2024</v>
      </c>
    </row>
    <row r="2" spans="1:6" ht="15" customHeight="1" x14ac:dyDescent="0.4">
      <c r="A2" s="1"/>
    </row>
    <row r="3" spans="1:6" ht="21" x14ac:dyDescent="0.35">
      <c r="A3" s="14" t="s">
        <v>11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30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31</v>
      </c>
      <c r="B11" s="4">
        <v>0.20462277533267317</v>
      </c>
      <c r="C11" s="4">
        <v>1.0561797752808988E-2</v>
      </c>
      <c r="D11" s="4">
        <v>0.19190288362782218</v>
      </c>
      <c r="E11" s="4">
        <v>1.2719891704850673E-2</v>
      </c>
      <c r="F11" s="4">
        <v>0</v>
      </c>
    </row>
    <row r="12" spans="1:6" ht="60" customHeight="1" x14ac:dyDescent="0.25">
      <c r="A12" s="3" t="s">
        <v>48</v>
      </c>
      <c r="B12" s="4">
        <v>0.183510935855525</v>
      </c>
      <c r="C12" s="4">
        <v>9.4382022471910104E-3</v>
      </c>
      <c r="D12" s="4">
        <v>0.18288160734463929</v>
      </c>
      <c r="E12" s="4">
        <v>6.2932851088537054E-4</v>
      </c>
      <c r="F12" s="4">
        <v>0</v>
      </c>
    </row>
    <row r="13" spans="1:6" ht="60" customHeight="1" x14ac:dyDescent="0.25">
      <c r="A13" s="3" t="s">
        <v>37</v>
      </c>
      <c r="B13" s="4">
        <v>8.4221965089759571E-2</v>
      </c>
      <c r="C13" s="4">
        <v>4.2696629213483149E-3</v>
      </c>
      <c r="D13" s="4">
        <v>8.3885346279173906E-2</v>
      </c>
      <c r="E13" s="4">
        <v>3.3661881058552829E-4</v>
      </c>
      <c r="F13" s="4">
        <v>0</v>
      </c>
    </row>
    <row r="14" spans="1:6" ht="60" customHeight="1" x14ac:dyDescent="0.25">
      <c r="A14" s="3" t="s">
        <v>57</v>
      </c>
      <c r="B14" s="4">
        <v>4.807087640995146E-2</v>
      </c>
      <c r="C14" s="4">
        <v>0.12966292134831461</v>
      </c>
      <c r="D14" s="4">
        <v>6.3521012202245051E-5</v>
      </c>
      <c r="E14" s="4">
        <v>4.8007355397749148E-2</v>
      </c>
      <c r="F14" s="4">
        <v>0</v>
      </c>
    </row>
    <row r="15" spans="1:6" ht="60" customHeight="1" x14ac:dyDescent="0.25">
      <c r="A15" s="3" t="s">
        <v>54</v>
      </c>
      <c r="B15" s="4">
        <v>2.1519440234676383E-2</v>
      </c>
      <c r="C15" s="4">
        <v>8.988764044943821E-3</v>
      </c>
      <c r="D15" s="4">
        <v>1.9117589449462458E-2</v>
      </c>
      <c r="E15" s="4">
        <v>2.4018507852139009E-3</v>
      </c>
      <c r="F15" s="4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/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2024</v>
      </c>
    </row>
    <row r="2" spans="1:6" ht="15" customHeight="1" x14ac:dyDescent="0.4">
      <c r="A2" s="1"/>
    </row>
    <row r="3" spans="1:6" ht="21" x14ac:dyDescent="0.35">
      <c r="A3" s="14" t="s">
        <v>11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32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49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33</v>
      </c>
      <c r="B11" s="4">
        <v>7.1923804276203193E-2</v>
      </c>
      <c r="C11" s="4">
        <v>0.4375</v>
      </c>
      <c r="D11" s="4">
        <v>3.9586230241007318E-2</v>
      </c>
      <c r="E11" s="4">
        <v>3.2337574035195882E-2</v>
      </c>
      <c r="F11" s="4">
        <v>0</v>
      </c>
    </row>
    <row r="12" spans="1:6" ht="60" customHeight="1" x14ac:dyDescent="0.25">
      <c r="A12" s="3"/>
      <c r="B12" s="4"/>
      <c r="C12" s="4"/>
      <c r="D12" s="4"/>
      <c r="E12" s="4"/>
      <c r="F12" s="4"/>
    </row>
    <row r="13" spans="1:6" ht="60" customHeight="1" x14ac:dyDescent="0.25">
      <c r="A13" s="3"/>
      <c r="B13" s="4"/>
      <c r="C13" s="4"/>
      <c r="D13" s="5"/>
      <c r="E13" s="4"/>
      <c r="F13" s="4"/>
    </row>
    <row r="14" spans="1:6" ht="60" customHeight="1" x14ac:dyDescent="0.25">
      <c r="A14" s="3"/>
      <c r="B14" s="4"/>
      <c r="C14" s="4"/>
      <c r="D14" s="5"/>
      <c r="E14" s="5"/>
      <c r="F14" s="5"/>
    </row>
    <row r="15" spans="1:6" ht="60" customHeight="1" x14ac:dyDescent="0.25">
      <c r="A15" s="3"/>
      <c r="B15" s="4"/>
      <c r="C15" s="4"/>
      <c r="D15" s="5"/>
      <c r="E15" s="5"/>
      <c r="F15" s="5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/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2024</v>
      </c>
    </row>
    <row r="2" spans="1:6" ht="15" customHeight="1" x14ac:dyDescent="0.4">
      <c r="A2" s="1"/>
    </row>
    <row r="3" spans="1:6" ht="21" x14ac:dyDescent="0.35">
      <c r="A3" s="14" t="s">
        <v>11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34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27</v>
      </c>
      <c r="B11" s="4">
        <v>0.23657079482062338</v>
      </c>
      <c r="C11" s="4">
        <v>0.15432447710570943</v>
      </c>
      <c r="D11" s="4">
        <v>0</v>
      </c>
      <c r="E11" s="4">
        <v>0.23657079482062338</v>
      </c>
      <c r="F11" s="4">
        <v>0</v>
      </c>
    </row>
    <row r="12" spans="1:6" ht="60" customHeight="1" x14ac:dyDescent="0.25">
      <c r="A12" s="3" t="s">
        <v>57</v>
      </c>
      <c r="B12" s="4">
        <v>3.0126563842995009E-2</v>
      </c>
      <c r="C12" s="4">
        <v>5.4833239118145846E-2</v>
      </c>
      <c r="D12" s="4">
        <v>8.7956466726870925E-3</v>
      </c>
      <c r="E12" s="4">
        <v>2.1330917170307929E-2</v>
      </c>
      <c r="F12" s="4">
        <v>0</v>
      </c>
    </row>
    <row r="13" spans="1:6" ht="60" customHeight="1" x14ac:dyDescent="0.25">
      <c r="A13" s="3" t="s">
        <v>59</v>
      </c>
      <c r="B13" s="4">
        <v>8.4614697501511071E-3</v>
      </c>
      <c r="C13" s="4">
        <v>1.6958733747880158E-3</v>
      </c>
      <c r="D13" s="4">
        <v>0</v>
      </c>
      <c r="E13" s="4">
        <v>8.4614697501511071E-3</v>
      </c>
      <c r="F13" s="4">
        <v>0</v>
      </c>
    </row>
    <row r="14" spans="1:6" ht="60" customHeight="1" x14ac:dyDescent="0.25">
      <c r="A14" s="3" t="s">
        <v>35</v>
      </c>
      <c r="B14" s="4">
        <v>5.6036721618974153E-3</v>
      </c>
      <c r="C14" s="4">
        <v>1.3001695873374788E-2</v>
      </c>
      <c r="D14" s="4">
        <v>0</v>
      </c>
      <c r="E14" s="4">
        <v>5.6036721618974153E-3</v>
      </c>
      <c r="F14" s="4">
        <v>0</v>
      </c>
    </row>
    <row r="15" spans="1:6" ht="60" customHeight="1" x14ac:dyDescent="0.25">
      <c r="A15" s="3" t="s">
        <v>33</v>
      </c>
      <c r="B15" s="4">
        <v>2.5791936180080658E-3</v>
      </c>
      <c r="C15" s="4">
        <v>6.2182023742227248E-3</v>
      </c>
      <c r="D15" s="4">
        <v>2.3174796321598144E-3</v>
      </c>
      <c r="E15" s="4">
        <v>2.6171398584825108E-4</v>
      </c>
      <c r="F15" s="4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/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2024</v>
      </c>
    </row>
    <row r="2" spans="1:6" ht="15" customHeight="1" x14ac:dyDescent="0.4">
      <c r="A2" s="1"/>
    </row>
    <row r="3" spans="1:6" ht="21" x14ac:dyDescent="0.35">
      <c r="A3" s="14" t="s">
        <v>11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38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49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28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</row>
    <row r="12" spans="1:6" ht="60" customHeight="1" x14ac:dyDescent="0.25">
      <c r="A12" s="3"/>
      <c r="B12" s="4"/>
      <c r="C12" s="4"/>
      <c r="D12" s="4"/>
      <c r="E12" s="4"/>
      <c r="F12" s="4"/>
    </row>
    <row r="13" spans="1:6" ht="60" customHeight="1" x14ac:dyDescent="0.25">
      <c r="A13" s="3"/>
      <c r="B13" s="4"/>
      <c r="C13" s="4"/>
      <c r="D13" s="4"/>
      <c r="E13" s="4"/>
      <c r="F13" s="4"/>
    </row>
    <row r="14" spans="1:6" ht="60" customHeight="1" x14ac:dyDescent="0.25">
      <c r="A14" s="3"/>
      <c r="B14" s="4"/>
      <c r="C14" s="4"/>
      <c r="D14" s="5"/>
      <c r="E14" s="5"/>
      <c r="F14" s="5"/>
    </row>
    <row r="15" spans="1:6" ht="60" customHeight="1" x14ac:dyDescent="0.25">
      <c r="A15" s="3"/>
      <c r="B15" s="4"/>
      <c r="C15" s="4"/>
      <c r="D15" s="5"/>
      <c r="E15" s="5"/>
      <c r="F15" s="5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/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2024</v>
      </c>
    </row>
    <row r="2" spans="1:6" ht="15" customHeight="1" x14ac:dyDescent="0.4">
      <c r="A2" s="1"/>
    </row>
    <row r="3" spans="1:6" ht="21" x14ac:dyDescent="0.35">
      <c r="A3" s="14" t="s">
        <v>11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50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51</v>
      </c>
      <c r="B11" s="4">
        <v>0.65516814736081763</v>
      </c>
      <c r="C11" s="4">
        <v>0.15241454810850261</v>
      </c>
      <c r="D11" s="4">
        <v>0</v>
      </c>
      <c r="E11" s="4">
        <v>1</v>
      </c>
      <c r="F11" s="4">
        <v>0</v>
      </c>
    </row>
    <row r="12" spans="1:6" ht="60" customHeight="1" x14ac:dyDescent="0.25">
      <c r="A12" s="3"/>
      <c r="B12" s="4"/>
      <c r="C12" s="4"/>
      <c r="D12" s="4"/>
      <c r="E12" s="4"/>
      <c r="F12" s="4"/>
    </row>
    <row r="13" spans="1:6" ht="60" customHeight="1" x14ac:dyDescent="0.25">
      <c r="A13" s="3"/>
      <c r="B13" s="4"/>
      <c r="C13" s="4"/>
      <c r="D13" s="4"/>
      <c r="E13" s="4"/>
      <c r="F13" s="4"/>
    </row>
    <row r="14" spans="1:6" ht="60" customHeight="1" x14ac:dyDescent="0.25">
      <c r="A14" s="3"/>
      <c r="B14" s="4"/>
      <c r="C14" s="4"/>
      <c r="D14" s="5"/>
      <c r="E14" s="5"/>
      <c r="F14" s="5"/>
    </row>
    <row r="15" spans="1:6" ht="60" customHeight="1" x14ac:dyDescent="0.25">
      <c r="A15" s="3"/>
      <c r="B15" s="4"/>
      <c r="C15" s="4"/>
      <c r="D15" s="5"/>
      <c r="E15" s="5"/>
      <c r="F15" s="5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/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RTS28_R_Aktienderivate!A1</f>
        <v>Handelsvolumen der fünf wichtigsten Handelsplätze 2024</v>
      </c>
    </row>
    <row r="2" spans="1:3" ht="15" customHeight="1" x14ac:dyDescent="0.4">
      <c r="A2" s="1"/>
    </row>
    <row r="3" spans="1:3" ht="20.25" x14ac:dyDescent="0.3">
      <c r="A3" s="2"/>
    </row>
    <row r="4" spans="1:3" ht="15" customHeight="1" x14ac:dyDescent="0.4">
      <c r="A4" s="1"/>
    </row>
    <row r="5" spans="1:3" ht="15" customHeight="1" x14ac:dyDescent="0.4">
      <c r="A5" s="1"/>
    </row>
    <row r="7" spans="1:3" ht="60" customHeight="1" x14ac:dyDescent="0.25">
      <c r="A7" s="10" t="s">
        <v>2</v>
      </c>
      <c r="B7" s="16" t="s">
        <v>24</v>
      </c>
      <c r="C7" s="16"/>
    </row>
    <row r="8" spans="1:3" ht="60" customHeight="1" x14ac:dyDescent="0.25">
      <c r="A8" s="11" t="s">
        <v>3</v>
      </c>
      <c r="B8" s="17" t="s">
        <v>4</v>
      </c>
      <c r="C8" s="17"/>
    </row>
    <row r="10" spans="1:3" ht="60" customHeight="1" x14ac:dyDescent="0.25">
      <c r="A10" s="12" t="s">
        <v>5</v>
      </c>
      <c r="B10" s="12" t="s">
        <v>6</v>
      </c>
      <c r="C10" s="13" t="s">
        <v>7</v>
      </c>
    </row>
    <row r="11" spans="1:3" ht="60" customHeight="1" x14ac:dyDescent="0.25">
      <c r="A11" s="6" t="s">
        <v>23</v>
      </c>
      <c r="B11" s="4">
        <v>0.62185443452982359</v>
      </c>
      <c r="C11" s="4">
        <v>0.64026402640264024</v>
      </c>
    </row>
    <row r="12" spans="1:3" ht="60" customHeight="1" x14ac:dyDescent="0.25">
      <c r="A12" s="6" t="s">
        <v>58</v>
      </c>
      <c r="B12" s="4">
        <v>0.37359259921642407</v>
      </c>
      <c r="C12" s="4">
        <v>0.34983498349834985</v>
      </c>
    </row>
    <row r="13" spans="1:3" ht="60" customHeight="1" x14ac:dyDescent="0.25">
      <c r="A13" s="6" t="s">
        <v>62</v>
      </c>
      <c r="B13" s="4">
        <v>2.5648509341056232E-3</v>
      </c>
      <c r="C13" s="4">
        <v>3.3003300330033004E-3</v>
      </c>
    </row>
    <row r="14" spans="1:3" ht="60" customHeight="1" x14ac:dyDescent="0.25">
      <c r="A14" s="6" t="s">
        <v>56</v>
      </c>
      <c r="B14" s="4">
        <v>1.084523908707056E-3</v>
      </c>
      <c r="C14" s="4">
        <v>3.3003300330033004E-3</v>
      </c>
    </row>
    <row r="15" spans="1:3" ht="60" customHeight="1" x14ac:dyDescent="0.25">
      <c r="A15" s="6" t="s">
        <v>57</v>
      </c>
      <c r="B15" s="4">
        <v>9.0359141093958946E-4</v>
      </c>
      <c r="C15" s="4">
        <v>3.3003300330033004E-3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/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RTS28_R_Aktienderivate!A1</f>
        <v>Handelsvolumen der fünf wichtigsten Handelsplätze 2024</v>
      </c>
    </row>
    <row r="2" spans="1:3" ht="15" customHeight="1" x14ac:dyDescent="0.4">
      <c r="A2" s="1"/>
    </row>
    <row r="3" spans="1:3" ht="20.25" x14ac:dyDescent="0.3">
      <c r="A3" s="2"/>
    </row>
    <row r="4" spans="1:3" ht="15" customHeight="1" x14ac:dyDescent="0.4">
      <c r="A4" s="1"/>
    </row>
    <row r="5" spans="1:3" ht="15" customHeight="1" x14ac:dyDescent="0.4">
      <c r="A5" s="1"/>
    </row>
    <row r="7" spans="1:3" ht="60" customHeight="1" x14ac:dyDescent="0.25">
      <c r="A7" s="10" t="s">
        <v>2</v>
      </c>
      <c r="B7" s="16" t="s">
        <v>25</v>
      </c>
      <c r="C7" s="16"/>
    </row>
    <row r="8" spans="1:3" ht="60" customHeight="1" x14ac:dyDescent="0.25">
      <c r="A8" s="11" t="s">
        <v>3</v>
      </c>
      <c r="B8" s="17" t="s">
        <v>4</v>
      </c>
      <c r="C8" s="17"/>
    </row>
    <row r="10" spans="1:3" ht="60" customHeight="1" x14ac:dyDescent="0.25">
      <c r="A10" s="12" t="s">
        <v>5</v>
      </c>
      <c r="B10" s="12" t="s">
        <v>6</v>
      </c>
      <c r="C10" s="13" t="s">
        <v>7</v>
      </c>
    </row>
    <row r="11" spans="1:3" ht="60" customHeight="1" x14ac:dyDescent="0.25">
      <c r="A11" s="3" t="s">
        <v>26</v>
      </c>
      <c r="B11" s="4">
        <v>0.19030031081255697</v>
      </c>
      <c r="C11" s="4">
        <v>0.15803495311167945</v>
      </c>
    </row>
    <row r="12" spans="1:3" ht="60" customHeight="1" x14ac:dyDescent="0.25">
      <c r="A12" s="3" t="s">
        <v>27</v>
      </c>
      <c r="B12" s="4">
        <v>0.17219151060118068</v>
      </c>
      <c r="C12" s="4">
        <v>0.31340579710144928</v>
      </c>
    </row>
    <row r="13" spans="1:3" ht="60" customHeight="1" x14ac:dyDescent="0.25">
      <c r="A13" s="3" t="s">
        <v>48</v>
      </c>
      <c r="B13" s="4">
        <v>0.14845024678682414</v>
      </c>
      <c r="C13" s="4">
        <v>0.11732736572890026</v>
      </c>
    </row>
    <row r="14" spans="1:3" ht="60" customHeight="1" x14ac:dyDescent="0.25">
      <c r="A14" s="3" t="s">
        <v>55</v>
      </c>
      <c r="B14" s="4">
        <v>7.5708406239741635E-2</v>
      </c>
      <c r="C14" s="4">
        <v>4.5822676896845695E-2</v>
      </c>
    </row>
    <row r="15" spans="1:3" ht="60" customHeight="1" x14ac:dyDescent="0.25">
      <c r="A15" s="3" t="s">
        <v>63</v>
      </c>
      <c r="B15" s="4">
        <v>5.1393684463272783E-2</v>
      </c>
      <c r="C15" s="4">
        <v>1.118925831202046E-2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/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RTS28_R_Aktienderivate!A1</f>
        <v>Handelsvolumen der fünf wichtigsten Handelsplätze 2024</v>
      </c>
    </row>
    <row r="2" spans="1:3" ht="15" customHeight="1" x14ac:dyDescent="0.4">
      <c r="A2" s="1"/>
    </row>
    <row r="3" spans="1:3" ht="20.25" x14ac:dyDescent="0.3">
      <c r="A3" s="2"/>
    </row>
    <row r="4" spans="1:3" ht="15" customHeight="1" x14ac:dyDescent="0.4">
      <c r="A4" s="1"/>
    </row>
    <row r="5" spans="1:3" ht="15" customHeight="1" x14ac:dyDescent="0.4">
      <c r="A5" s="1"/>
    </row>
    <row r="7" spans="1:3" ht="60" customHeight="1" x14ac:dyDescent="0.25">
      <c r="A7" s="10" t="s">
        <v>2</v>
      </c>
      <c r="B7" s="16" t="s">
        <v>29</v>
      </c>
      <c r="C7" s="16"/>
    </row>
    <row r="8" spans="1:3" ht="60" customHeight="1" x14ac:dyDescent="0.25">
      <c r="A8" s="11" t="s">
        <v>3</v>
      </c>
      <c r="B8" s="17" t="s">
        <v>49</v>
      </c>
      <c r="C8" s="17"/>
    </row>
    <row r="10" spans="1:3" ht="60" customHeight="1" x14ac:dyDescent="0.25">
      <c r="A10" s="12" t="s">
        <v>5</v>
      </c>
      <c r="B10" s="12" t="s">
        <v>6</v>
      </c>
      <c r="C10" s="13" t="s">
        <v>7</v>
      </c>
    </row>
    <row r="11" spans="1:3" ht="60" customHeight="1" x14ac:dyDescent="0.25">
      <c r="A11" s="3" t="s">
        <v>28</v>
      </c>
      <c r="B11" s="4">
        <v>0</v>
      </c>
      <c r="C11" s="4">
        <v>0</v>
      </c>
    </row>
    <row r="12" spans="1:3" ht="60" customHeight="1" x14ac:dyDescent="0.25">
      <c r="A12" s="3"/>
      <c r="B12" s="4"/>
      <c r="C12" s="4"/>
    </row>
    <row r="13" spans="1:3" ht="60" customHeight="1" x14ac:dyDescent="0.25">
      <c r="A13" s="3"/>
      <c r="B13" s="4"/>
      <c r="C13" s="4"/>
    </row>
    <row r="14" spans="1:3" ht="60" customHeight="1" x14ac:dyDescent="0.25">
      <c r="A14" s="3"/>
      <c r="B14" s="4"/>
      <c r="C14" s="4"/>
    </row>
    <row r="15" spans="1:3" ht="60" customHeight="1" x14ac:dyDescent="0.25">
      <c r="A15" s="3"/>
      <c r="B15" s="4"/>
      <c r="C15" s="4"/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/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RTS28_R_Aktienderivate!A1</f>
        <v>Handelsvolumen der fünf wichtigsten Handelsplätze 2024</v>
      </c>
    </row>
    <row r="2" spans="1:3" ht="15" customHeight="1" x14ac:dyDescent="0.4">
      <c r="A2" s="1"/>
    </row>
    <row r="3" spans="1:3" ht="20.25" x14ac:dyDescent="0.3">
      <c r="A3" s="2"/>
    </row>
    <row r="4" spans="1:3" ht="15" customHeight="1" x14ac:dyDescent="0.4">
      <c r="A4" s="1"/>
    </row>
    <row r="5" spans="1:3" ht="15" customHeight="1" x14ac:dyDescent="0.4">
      <c r="A5" s="1"/>
    </row>
    <row r="7" spans="1:3" ht="60" customHeight="1" x14ac:dyDescent="0.25">
      <c r="A7" s="10" t="s">
        <v>2</v>
      </c>
      <c r="B7" s="16" t="s">
        <v>36</v>
      </c>
      <c r="C7" s="16"/>
    </row>
    <row r="8" spans="1:3" ht="60" customHeight="1" x14ac:dyDescent="0.25">
      <c r="A8" s="11" t="s">
        <v>3</v>
      </c>
      <c r="B8" s="17" t="s">
        <v>4</v>
      </c>
      <c r="C8" s="17"/>
    </row>
    <row r="10" spans="1:3" ht="60" customHeight="1" x14ac:dyDescent="0.25">
      <c r="A10" s="12" t="s">
        <v>5</v>
      </c>
      <c r="B10" s="12" t="s">
        <v>6</v>
      </c>
      <c r="C10" s="13" t="s">
        <v>7</v>
      </c>
    </row>
    <row r="11" spans="1:3" ht="60" customHeight="1" x14ac:dyDescent="0.25">
      <c r="A11" s="3" t="s">
        <v>27</v>
      </c>
      <c r="B11" s="4">
        <v>0.48576576909918312</v>
      </c>
      <c r="C11" s="4">
        <v>0.30605707629586487</v>
      </c>
    </row>
    <row r="12" spans="1:3" ht="60" customHeight="1" x14ac:dyDescent="0.25">
      <c r="A12" s="3" t="s">
        <v>35</v>
      </c>
      <c r="B12" s="4">
        <v>0.20260690912872389</v>
      </c>
      <c r="C12" s="4">
        <v>0.25975538730343622</v>
      </c>
    </row>
    <row r="13" spans="1:3" ht="60" customHeight="1" x14ac:dyDescent="0.25">
      <c r="A13" s="3" t="s">
        <v>59</v>
      </c>
      <c r="B13" s="4">
        <v>0.18772323049734801</v>
      </c>
      <c r="C13" s="4">
        <v>0.28625509609784505</v>
      </c>
    </row>
    <row r="14" spans="1:3" ht="60" customHeight="1" x14ac:dyDescent="0.25">
      <c r="A14" s="3" t="s">
        <v>64</v>
      </c>
      <c r="B14" s="4">
        <v>6.3165744022201153E-2</v>
      </c>
      <c r="C14" s="4">
        <v>6.2317996505532908E-2</v>
      </c>
    </row>
    <row r="15" spans="1:3" ht="60" customHeight="1" x14ac:dyDescent="0.25">
      <c r="A15" s="3" t="s">
        <v>65</v>
      </c>
      <c r="B15" s="4">
        <v>3.4392007903400787E-2</v>
      </c>
      <c r="C15" s="4">
        <v>2.3878858474082703E-2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/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RTS28_R_Aktienderivate!A1</f>
        <v>Handelsvolumen der fünf wichtigsten Handelsplätze 2024</v>
      </c>
    </row>
    <row r="2" spans="1:3" ht="15" customHeight="1" x14ac:dyDescent="0.4">
      <c r="A2" s="1"/>
    </row>
    <row r="3" spans="1:3" ht="20.25" x14ac:dyDescent="0.3">
      <c r="A3" s="2"/>
    </row>
    <row r="4" spans="1:3" ht="15" customHeight="1" x14ac:dyDescent="0.4">
      <c r="A4" s="1"/>
    </row>
    <row r="5" spans="1:3" ht="15" customHeight="1" x14ac:dyDescent="0.4">
      <c r="A5" s="1"/>
    </row>
    <row r="7" spans="1:3" ht="60" customHeight="1" x14ac:dyDescent="0.25">
      <c r="A7" s="10" t="s">
        <v>2</v>
      </c>
      <c r="B7" s="16" t="s">
        <v>30</v>
      </c>
      <c r="C7" s="16"/>
    </row>
    <row r="8" spans="1:3" ht="60" customHeight="1" x14ac:dyDescent="0.25">
      <c r="A8" s="11" t="s">
        <v>3</v>
      </c>
      <c r="B8" s="17" t="s">
        <v>4</v>
      </c>
      <c r="C8" s="17"/>
    </row>
    <row r="10" spans="1:3" ht="60" customHeight="1" x14ac:dyDescent="0.25">
      <c r="A10" s="12" t="s">
        <v>5</v>
      </c>
      <c r="B10" s="12" t="s">
        <v>6</v>
      </c>
      <c r="C10" s="13" t="s">
        <v>7</v>
      </c>
    </row>
    <row r="11" spans="1:3" ht="60" customHeight="1" x14ac:dyDescent="0.25">
      <c r="A11" s="3" t="s">
        <v>31</v>
      </c>
      <c r="B11" s="4">
        <v>0.22978095787637767</v>
      </c>
      <c r="C11" s="4">
        <v>6.2022471910112356E-2</v>
      </c>
    </row>
    <row r="12" spans="1:3" ht="60" customHeight="1" x14ac:dyDescent="0.25">
      <c r="A12" s="3" t="s">
        <v>48</v>
      </c>
      <c r="B12" s="4">
        <v>0.21050058385078541</v>
      </c>
      <c r="C12" s="4">
        <v>6.8988764044943821E-2</v>
      </c>
    </row>
    <row r="13" spans="1:3" ht="60" customHeight="1" x14ac:dyDescent="0.25">
      <c r="A13" s="3" t="s">
        <v>37</v>
      </c>
      <c r="B13" s="4">
        <v>0.13119669622079599</v>
      </c>
      <c r="C13" s="4">
        <v>2.2022471910112359E-2</v>
      </c>
    </row>
    <row r="14" spans="1:3" ht="60" customHeight="1" x14ac:dyDescent="0.25">
      <c r="A14" s="3" t="s">
        <v>57</v>
      </c>
      <c r="B14" s="4">
        <v>0.10239200601810089</v>
      </c>
      <c r="C14" s="4">
        <v>0.14764044943820226</v>
      </c>
    </row>
    <row r="15" spans="1:3" ht="60" customHeight="1" x14ac:dyDescent="0.25">
      <c r="A15" s="3" t="s">
        <v>54</v>
      </c>
      <c r="B15" s="4">
        <v>6.1172775708884561E-2</v>
      </c>
      <c r="C15" s="4">
        <v>6.4943820224719104E-2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/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RTS28_R_Aktienderivate!A1</f>
        <v>Handelsvolumen der fünf wichtigsten Handelsplätze 2024</v>
      </c>
    </row>
    <row r="2" spans="1:3" ht="15" customHeight="1" x14ac:dyDescent="0.4">
      <c r="A2" s="1"/>
    </row>
    <row r="3" spans="1:3" ht="20.25" x14ac:dyDescent="0.3">
      <c r="A3" s="2"/>
    </row>
    <row r="4" spans="1:3" ht="15" customHeight="1" x14ac:dyDescent="0.4">
      <c r="A4" s="1"/>
    </row>
    <row r="5" spans="1:3" ht="15" customHeight="1" x14ac:dyDescent="0.4">
      <c r="A5" s="1"/>
    </row>
    <row r="7" spans="1:3" ht="60" customHeight="1" x14ac:dyDescent="0.25">
      <c r="A7" s="10" t="s">
        <v>2</v>
      </c>
      <c r="B7" s="16" t="s">
        <v>32</v>
      </c>
      <c r="C7" s="16"/>
    </row>
    <row r="8" spans="1:3" ht="60" customHeight="1" x14ac:dyDescent="0.25">
      <c r="A8" s="11" t="s">
        <v>3</v>
      </c>
      <c r="B8" s="17" t="s">
        <v>49</v>
      </c>
      <c r="C8" s="17"/>
    </row>
    <row r="10" spans="1:3" ht="60" customHeight="1" x14ac:dyDescent="0.25">
      <c r="A10" s="12" t="s">
        <v>5</v>
      </c>
      <c r="B10" s="12" t="s">
        <v>6</v>
      </c>
      <c r="C10" s="13" t="s">
        <v>7</v>
      </c>
    </row>
    <row r="11" spans="1:3" ht="60" customHeight="1" x14ac:dyDescent="0.25">
      <c r="A11" s="3" t="s">
        <v>57</v>
      </c>
      <c r="B11" s="4">
        <v>0.53245554318515032</v>
      </c>
      <c r="C11" s="4">
        <v>0.25</v>
      </c>
    </row>
    <row r="12" spans="1:3" ht="60" customHeight="1" x14ac:dyDescent="0.25">
      <c r="A12" s="3" t="s">
        <v>66</v>
      </c>
      <c r="B12" s="4">
        <v>0.26523421012955606</v>
      </c>
      <c r="C12" s="4">
        <v>0.125</v>
      </c>
    </row>
    <row r="13" spans="1:3" ht="60" customHeight="1" x14ac:dyDescent="0.25">
      <c r="A13" s="3" t="s">
        <v>67</v>
      </c>
      <c r="B13" s="4">
        <v>7.5967008954988202E-2</v>
      </c>
      <c r="C13" s="4">
        <v>0.125</v>
      </c>
    </row>
    <row r="14" spans="1:3" ht="60" customHeight="1" x14ac:dyDescent="0.25">
      <c r="A14" s="3" t="s">
        <v>33</v>
      </c>
      <c r="B14" s="4">
        <v>7.1923804276203193E-2</v>
      </c>
      <c r="C14" s="4">
        <v>0.4375</v>
      </c>
    </row>
    <row r="15" spans="1:3" ht="60" customHeight="1" x14ac:dyDescent="0.25">
      <c r="A15" s="3" t="s">
        <v>68</v>
      </c>
      <c r="B15" s="4">
        <v>5.4419433454102273E-2</v>
      </c>
      <c r="C15" s="4">
        <v>6.25E-2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/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RTS28_R_Aktienderivate!A1</f>
        <v>Handelsvolumen der fünf wichtigsten Handelsplätze 2024</v>
      </c>
    </row>
    <row r="2" spans="1:3" ht="15" customHeight="1" x14ac:dyDescent="0.4">
      <c r="A2" s="1"/>
    </row>
    <row r="3" spans="1:3" ht="20.25" x14ac:dyDescent="0.3">
      <c r="A3" s="2"/>
    </row>
    <row r="4" spans="1:3" ht="15" customHeight="1" x14ac:dyDescent="0.4">
      <c r="A4" s="1"/>
    </row>
    <row r="5" spans="1:3" ht="15" customHeight="1" x14ac:dyDescent="0.4">
      <c r="A5" s="1"/>
    </row>
    <row r="7" spans="1:3" ht="60" customHeight="1" x14ac:dyDescent="0.25">
      <c r="A7" s="10" t="s">
        <v>2</v>
      </c>
      <c r="B7" s="16" t="s">
        <v>34</v>
      </c>
      <c r="C7" s="16"/>
    </row>
    <row r="8" spans="1:3" ht="60" customHeight="1" x14ac:dyDescent="0.25">
      <c r="A8" s="11" t="s">
        <v>3</v>
      </c>
      <c r="B8" s="17" t="s">
        <v>4</v>
      </c>
      <c r="C8" s="17"/>
    </row>
    <row r="10" spans="1:3" ht="60" customHeight="1" x14ac:dyDescent="0.25">
      <c r="A10" s="12" t="s">
        <v>5</v>
      </c>
      <c r="B10" s="12" t="s">
        <v>6</v>
      </c>
      <c r="C10" s="13" t="s">
        <v>7</v>
      </c>
    </row>
    <row r="11" spans="1:3" ht="60" customHeight="1" x14ac:dyDescent="0.25">
      <c r="A11" s="3" t="s">
        <v>27</v>
      </c>
      <c r="B11" s="4">
        <v>0.48262585495561439</v>
      </c>
      <c r="C11" s="4">
        <v>0.48388920293951387</v>
      </c>
    </row>
    <row r="12" spans="1:3" ht="60" customHeight="1" x14ac:dyDescent="0.25">
      <c r="A12" s="3" t="s">
        <v>57</v>
      </c>
      <c r="B12" s="4">
        <v>0.4488124682885305</v>
      </c>
      <c r="C12" s="4">
        <v>0.33408705483323914</v>
      </c>
    </row>
    <row r="13" spans="1:3" ht="60" customHeight="1" x14ac:dyDescent="0.25">
      <c r="A13" s="3" t="s">
        <v>35</v>
      </c>
      <c r="B13" s="4">
        <v>3.1174238229040255E-2</v>
      </c>
      <c r="C13" s="4">
        <v>4.5788581119276431E-2</v>
      </c>
    </row>
    <row r="14" spans="1:3" ht="60" customHeight="1" x14ac:dyDescent="0.25">
      <c r="A14" s="3" t="s">
        <v>59</v>
      </c>
      <c r="B14" s="4">
        <v>9.2780618777658797E-3</v>
      </c>
      <c r="C14" s="4">
        <v>4.5223289994347085E-3</v>
      </c>
    </row>
    <row r="15" spans="1:3" ht="60" customHeight="1" x14ac:dyDescent="0.25">
      <c r="A15" s="3" t="s">
        <v>33</v>
      </c>
      <c r="B15" s="4">
        <v>6.9589943639190854E-3</v>
      </c>
      <c r="C15" s="4">
        <v>2.4307518371961559E-2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/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RTS28_R_Aktienderivate!A1</f>
        <v>Handelsvolumen der fünf wichtigsten Handelsplätze 2024</v>
      </c>
    </row>
    <row r="2" spans="1:3" ht="15" customHeight="1" x14ac:dyDescent="0.4">
      <c r="A2" s="1"/>
    </row>
    <row r="3" spans="1:3" ht="20.25" x14ac:dyDescent="0.3">
      <c r="A3" s="2"/>
    </row>
    <row r="4" spans="1:3" ht="15" customHeight="1" x14ac:dyDescent="0.4">
      <c r="A4" s="1"/>
    </row>
    <row r="5" spans="1:3" ht="15" customHeight="1" x14ac:dyDescent="0.4">
      <c r="A5" s="1"/>
    </row>
    <row r="7" spans="1:3" ht="60" customHeight="1" x14ac:dyDescent="0.25">
      <c r="A7" s="10" t="s">
        <v>2</v>
      </c>
      <c r="B7" s="16" t="s">
        <v>38</v>
      </c>
      <c r="C7" s="16"/>
    </row>
    <row r="8" spans="1:3" ht="60" customHeight="1" x14ac:dyDescent="0.25">
      <c r="A8" s="11" t="s">
        <v>3</v>
      </c>
      <c r="B8" s="17" t="s">
        <v>49</v>
      </c>
      <c r="C8" s="17"/>
    </row>
    <row r="10" spans="1:3" ht="60" customHeight="1" x14ac:dyDescent="0.25">
      <c r="A10" s="12" t="s">
        <v>5</v>
      </c>
      <c r="B10" s="12" t="s">
        <v>6</v>
      </c>
      <c r="C10" s="13" t="s">
        <v>7</v>
      </c>
    </row>
    <row r="11" spans="1:3" ht="60" customHeight="1" x14ac:dyDescent="0.25">
      <c r="A11" s="3" t="s">
        <v>28</v>
      </c>
      <c r="B11" s="4">
        <v>0</v>
      </c>
      <c r="C11" s="4">
        <v>0</v>
      </c>
    </row>
    <row r="12" spans="1:3" ht="60" customHeight="1" x14ac:dyDescent="0.25">
      <c r="A12" s="3"/>
      <c r="B12" s="4"/>
      <c r="C12" s="4"/>
    </row>
    <row r="13" spans="1:3" ht="60" customHeight="1" x14ac:dyDescent="0.25">
      <c r="A13" s="3"/>
      <c r="B13" s="4"/>
      <c r="C13" s="4"/>
    </row>
    <row r="14" spans="1:3" ht="60" customHeight="1" x14ac:dyDescent="0.25">
      <c r="A14" s="3"/>
      <c r="B14" s="4"/>
      <c r="C14" s="4"/>
    </row>
    <row r="15" spans="1:3" ht="60" customHeight="1" x14ac:dyDescent="0.25">
      <c r="A15" s="3"/>
      <c r="B15" s="4"/>
      <c r="C15" s="4"/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C20" sqref="C20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RTS28_R_Aktienderivate!A1</f>
        <v>Handelsvolumen der fünf wichtigsten Handelsplätze 2024</v>
      </c>
    </row>
    <row r="2" spans="1:3" ht="15" customHeight="1" x14ac:dyDescent="0.4">
      <c r="A2" s="1"/>
    </row>
    <row r="3" spans="1:3" ht="20.25" x14ac:dyDescent="0.3">
      <c r="A3" s="2"/>
    </row>
    <row r="4" spans="1:3" ht="15" customHeight="1" x14ac:dyDescent="0.4">
      <c r="A4" s="1"/>
    </row>
    <row r="5" spans="1:3" ht="15" customHeight="1" x14ac:dyDescent="0.4">
      <c r="A5" s="1"/>
    </row>
    <row r="7" spans="1:3" ht="60" customHeight="1" x14ac:dyDescent="0.25">
      <c r="A7" s="10" t="s">
        <v>2</v>
      </c>
      <c r="B7" s="16" t="s">
        <v>50</v>
      </c>
      <c r="C7" s="16"/>
    </row>
    <row r="8" spans="1:3" ht="60" customHeight="1" x14ac:dyDescent="0.25">
      <c r="A8" s="11" t="s">
        <v>3</v>
      </c>
      <c r="B8" s="17" t="s">
        <v>4</v>
      </c>
      <c r="C8" s="17"/>
    </row>
    <row r="10" spans="1:3" ht="60" customHeight="1" x14ac:dyDescent="0.25">
      <c r="A10" s="12" t="s">
        <v>5</v>
      </c>
      <c r="B10" s="12" t="s">
        <v>6</v>
      </c>
      <c r="C10" s="13" t="s">
        <v>7</v>
      </c>
    </row>
    <row r="11" spans="1:3" ht="60" customHeight="1" x14ac:dyDescent="0.25">
      <c r="A11" s="3" t="s">
        <v>51</v>
      </c>
      <c r="B11" s="4">
        <v>1</v>
      </c>
      <c r="C11" s="4">
        <v>1</v>
      </c>
    </row>
    <row r="12" spans="1:3" ht="60" customHeight="1" x14ac:dyDescent="0.25">
      <c r="A12" s="3"/>
      <c r="B12" s="4"/>
      <c r="C12" s="4"/>
    </row>
    <row r="13" spans="1:3" ht="60" customHeight="1" x14ac:dyDescent="0.25">
      <c r="A13" s="3"/>
      <c r="B13" s="4"/>
      <c r="C13" s="4"/>
    </row>
    <row r="14" spans="1:3" ht="60" customHeight="1" x14ac:dyDescent="0.25">
      <c r="A14" s="3"/>
      <c r="B14" s="4"/>
      <c r="C14" s="4"/>
    </row>
    <row r="15" spans="1:3" ht="60" customHeight="1" x14ac:dyDescent="0.25">
      <c r="A15" s="3"/>
      <c r="B15" s="4"/>
      <c r="C15" s="4"/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tabSelected="1" workbookViewId="0">
      <selection activeCell="A2" sqref="A2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">
        <v>69</v>
      </c>
    </row>
    <row r="2" spans="1:6" ht="15" customHeight="1" x14ac:dyDescent="0.3">
      <c r="A2" s="2"/>
    </row>
    <row r="3" spans="1:6" ht="21" x14ac:dyDescent="0.35">
      <c r="A3" s="14" t="s">
        <v>13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39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IF(RTS28_R_Aktienderivate!B8="Ja","Yes","No")</f>
        <v>Yes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IF(ISBLANK(RTS28_R_Aktienderivate!A11),"",RTS28_R_Aktienderivate!A11)</f>
        <v>Options Price Reporting Authority (OPRA)</v>
      </c>
      <c r="B11" s="4">
        <f>IF(ISBLANK(RTS28_R_Aktienderivate!B11),"",RTS28_R_Aktienderivate!B11)</f>
        <v>0.50071347065814875</v>
      </c>
      <c r="C11" s="4">
        <f>IF(ISBLANK(RTS28_R_Aktienderivate!C11),"",RTS28_R_Aktienderivate!C11)</f>
        <v>0.37293729372937295</v>
      </c>
      <c r="D11" s="9">
        <f>IF(ISBLANK(RTS28_R_Aktienderivate!D11),"",RTS28_R_Aktienderivate!D11)</f>
        <v>0</v>
      </c>
      <c r="E11" s="9">
        <f>IF(ISBLANK(RTS28_R_Aktienderivate!E11),"",RTS28_R_Aktienderivate!E11)</f>
        <v>0.50071347065814842</v>
      </c>
      <c r="F11" s="9">
        <f>IF(ISBLANK(RTS28_R_Aktienderivate!F11),"",RTS28_R_Aktienderivate!F11)</f>
        <v>0</v>
      </c>
    </row>
    <row r="12" spans="1:6" ht="60" customHeight="1" x14ac:dyDescent="0.25">
      <c r="A12" s="6" t="str">
        <f>IF(ISBLANK(RTS28_R_Aktienderivate!A12),"",RTS28_R_Aktienderivate!A12)</f>
        <v>Eurex Frankfurt AG (XEUR)</v>
      </c>
      <c r="B12" s="4">
        <f>IF(ISBLANK(RTS28_R_Aktienderivate!B12),"",RTS28_R_Aktienderivate!B12)</f>
        <v>0.17770800447848664</v>
      </c>
      <c r="C12" s="4">
        <f>IF(ISBLANK(RTS28_R_Aktienderivate!C12),"",RTS28_R_Aktienderivate!C12)</f>
        <v>0.11881188118811881</v>
      </c>
      <c r="D12" s="9">
        <f>IF(ISBLANK(RTS28_R_Aktienderivate!D12),"",RTS28_R_Aktienderivate!D12)</f>
        <v>0</v>
      </c>
      <c r="E12" s="9">
        <f>IF(ISBLANK(RTS28_R_Aktienderivate!E12),"",RTS28_R_Aktienderivate!E12)</f>
        <v>0.17770800447848656</v>
      </c>
      <c r="F12" s="9">
        <f>IF(ISBLANK(RTS28_R_Aktienderivate!F12),"",RTS28_R_Aktienderivate!F12)</f>
        <v>0</v>
      </c>
    </row>
    <row r="13" spans="1:6" ht="60" customHeight="1" x14ac:dyDescent="0.25">
      <c r="A13" s="6" t="str">
        <f>IF(ISBLANK(RTS28_R_Aktienderivate!A13),"",RTS28_R_Aktienderivate!A13)</f>
        <v>The Montreal Exchange / Bourse de Montreal (XMOD)</v>
      </c>
      <c r="B13" s="4">
        <f>IF(ISBLANK(RTS28_R_Aktienderivate!B13),"",RTS28_R_Aktienderivate!B13)</f>
        <v>2.5648509341056249E-3</v>
      </c>
      <c r="C13" s="4">
        <f>IF(ISBLANK(RTS28_R_Aktienderivate!C13),"",RTS28_R_Aktienderivate!C13)</f>
        <v>3.3003300330033004E-3</v>
      </c>
      <c r="D13" s="9">
        <f>IF(ISBLANK(RTS28_R_Aktienderivate!D13),"",RTS28_R_Aktienderivate!D13)</f>
        <v>0</v>
      </c>
      <c r="E13" s="9">
        <f>IF(ISBLANK(RTS28_R_Aktienderivate!E13),"",RTS28_R_Aktienderivate!E13)</f>
        <v>2.5648509341056232E-3</v>
      </c>
      <c r="F13" s="9">
        <f>IF(ISBLANK(RTS28_R_Aktienderivate!F13),"",RTS28_R_Aktienderivate!F13)</f>
        <v>0</v>
      </c>
    </row>
    <row r="14" spans="1:6" ht="60" customHeight="1" x14ac:dyDescent="0.25">
      <c r="A14" s="6" t="str">
        <f>IF(ISBLANK(RTS28_R_Aktienderivate!A14),"",RTS28_R_Aktienderivate!A14)</f>
        <v>Nasdaq Copenhagen Derivatives (XCSE)</v>
      </c>
      <c r="B14" s="4">
        <f>IF(ISBLANK(RTS28_R_Aktienderivate!B14),"",RTS28_R_Aktienderivate!B14)</f>
        <v>1.0845239087070566E-3</v>
      </c>
      <c r="C14" s="4">
        <f>IF(ISBLANK(RTS28_R_Aktienderivate!C14),"",RTS28_R_Aktienderivate!C14)</f>
        <v>3.3003300330033004E-3</v>
      </c>
      <c r="D14" s="9">
        <f>IF(ISBLANK(RTS28_R_Aktienderivate!D14),"",RTS28_R_Aktienderivate!D14)</f>
        <v>0</v>
      </c>
      <c r="E14" s="9">
        <f>IF(ISBLANK(RTS28_R_Aktienderivate!E14),"",RTS28_R_Aktienderivate!E14)</f>
        <v>1.084523908707056E-3</v>
      </c>
      <c r="F14" s="9">
        <f>IF(ISBLANK(RTS28_R_Aktienderivate!F14),"",RTS28_R_Aktienderivate!F14)</f>
        <v>0</v>
      </c>
    </row>
    <row r="15" spans="1:6" ht="60" customHeight="1" x14ac:dyDescent="0.25">
      <c r="A15" s="6" t="str">
        <f>IF(ISBLANK(RTS28_R_Aktienderivate!A15),"",RTS28_R_Aktienderivate!A15)</f>
        <v>Over the Counter (LOTC)</v>
      </c>
      <c r="B15" s="4">
        <f>IF(ISBLANK(RTS28_R_Aktienderivate!B15),"",RTS28_R_Aktienderivate!B15)</f>
        <v>9.0359141093959E-4</v>
      </c>
      <c r="C15" s="4">
        <f>IF(ISBLANK(RTS28_R_Aktienderivate!C15),"",RTS28_R_Aktienderivate!C15)</f>
        <v>3.3003300330033004E-3</v>
      </c>
      <c r="D15" s="9">
        <f>IF(ISBLANK(RTS28_R_Aktienderivate!D15),"",RTS28_R_Aktienderivate!D15)</f>
        <v>0</v>
      </c>
      <c r="E15" s="9">
        <f>IF(ISBLANK(RTS28_R_Aktienderivate!E15),"",RTS28_R_Aktienderivate!E15)</f>
        <v>9.0359141093958946E-4</v>
      </c>
      <c r="F15" s="9">
        <f>IF(ISBLANK(RTS28_R_Aktienderivate!F15),"",RTS28_R_Aktienderivate!F15)</f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D17" sqref="D17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2024</v>
      </c>
    </row>
    <row r="2" spans="1:6" ht="15" customHeight="1" x14ac:dyDescent="0.3">
      <c r="A2" s="2"/>
    </row>
    <row r="3" spans="1:6" ht="21" x14ac:dyDescent="0.35">
      <c r="A3" s="14" t="s">
        <v>13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47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IF(RTS28_R_Eigenkapitalinstrumente!B8="Ja","Yes","No")</f>
        <v>No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IF(ISBLANK(RTS28_R_Eigenkapitalinstrumente!A11),"",RTS28_R_Eigenkapitalinstrumente!A11)</f>
        <v>New York Stock Exchange, Inc (XNYS)</v>
      </c>
      <c r="B11" s="4">
        <f>IF(ISBLANK(RTS28_R_Eigenkapitalinstrumente!B11),"",RTS28_R_Eigenkapitalinstrumente!B11)</f>
        <v>0.16541465156451607</v>
      </c>
      <c r="C11" s="4">
        <f>IF(ISBLANK(RTS28_R_Eigenkapitalinstrumente!C11),"",RTS28_R_Eigenkapitalinstrumente!C11)</f>
        <v>0.14801790281329924</v>
      </c>
      <c r="D11" s="4">
        <f>IF(ISBLANK(RTS28_R_Eigenkapitalinstrumente!D11),"",RTS28_R_Eigenkapitalinstrumente!D11)</f>
        <v>1.1388157148678888E-2</v>
      </c>
      <c r="E11" s="4">
        <f>IF(ISBLANK(RTS28_R_Eigenkapitalinstrumente!E11),"",RTS28_R_Eigenkapitalinstrumente!E11)</f>
        <v>0.15402649441583691</v>
      </c>
      <c r="F11" s="4">
        <f>IF(ISBLANK(RTS28_R_Eigenkapitalinstrumente!F11),"",RTS28_R_Eigenkapitalinstrumente!F11)</f>
        <v>0</v>
      </c>
    </row>
    <row r="12" spans="1:6" ht="60" customHeight="1" x14ac:dyDescent="0.25">
      <c r="A12" s="6" t="str">
        <f>IF(ISBLANK(RTS28_R_Eigenkapitalinstrumente!A12),"",RTS28_R_Eigenkapitalinstrumente!A12)</f>
        <v>SIX Swiss Exchange (XSWX)</v>
      </c>
      <c r="B12" s="4">
        <f>IF(ISBLANK(RTS28_R_Eigenkapitalinstrumente!B12),"",RTS28_R_Eigenkapitalinstrumente!B12)</f>
        <v>0.15218927766509324</v>
      </c>
      <c r="C12" s="4">
        <f>IF(ISBLANK(RTS28_R_Eigenkapitalinstrumente!C12),"",RTS28_R_Eigenkapitalinstrumente!C12)</f>
        <v>0.29187979539641945</v>
      </c>
      <c r="D12" s="4">
        <f>IF(ISBLANK(RTS28_R_Eigenkapitalinstrumente!D12),"",RTS28_R_Eigenkapitalinstrumente!D12)</f>
        <v>2.0952123195226359E-2</v>
      </c>
      <c r="E12" s="4">
        <f>IF(ISBLANK(RTS28_R_Eigenkapitalinstrumente!E12),"",RTS28_R_Eigenkapitalinstrumente!E12)</f>
        <v>0.13123715446986661</v>
      </c>
      <c r="F12" s="4">
        <f>IF(ISBLANK(RTS28_R_Eigenkapitalinstrumente!F12),"",RTS28_R_Eigenkapitalinstrumente!F12)</f>
        <v>0</v>
      </c>
    </row>
    <row r="13" spans="1:6" ht="60" customHeight="1" x14ac:dyDescent="0.25">
      <c r="A13" s="6" t="str">
        <f>IF(ISBLANK(RTS28_R_Eigenkapitalinstrumente!A13),"",RTS28_R_Eigenkapitalinstrumente!A13)</f>
        <v>NASDAQ (XNAS)</v>
      </c>
      <c r="B13" s="4">
        <f>IF(ISBLANK(RTS28_R_Eigenkapitalinstrumente!B13),"",RTS28_R_Eigenkapitalinstrumente!B13)</f>
        <v>0.1224301289400207</v>
      </c>
      <c r="C13" s="4">
        <f>IF(ISBLANK(RTS28_R_Eigenkapitalinstrumente!C13),"",RTS28_R_Eigenkapitalinstrumente!C13)</f>
        <v>0.10294117647058823</v>
      </c>
      <c r="D13" s="4">
        <f>IF(ISBLANK(RTS28_R_Eigenkapitalinstrumente!D13),"",RTS28_R_Eigenkapitalinstrumente!D13)</f>
        <v>1.6019337663703247E-2</v>
      </c>
      <c r="E13" s="4">
        <f>IF(ISBLANK(RTS28_R_Eigenkapitalinstrumente!E13),"",RTS28_R_Eigenkapitalinstrumente!E13)</f>
        <v>0.10641079127631725</v>
      </c>
      <c r="F13" s="4">
        <f>IF(ISBLANK(RTS28_R_Eigenkapitalinstrumente!F13),"",RTS28_R_Eigenkapitalinstrumente!F13)</f>
        <v>0</v>
      </c>
    </row>
    <row r="14" spans="1:6" ht="60" customHeight="1" x14ac:dyDescent="0.25">
      <c r="A14" s="6" t="str">
        <f>IF(ISBLANK(RTS28_R_Eigenkapitalinstrumente!A14),"",RTS28_R_Eigenkapitalinstrumente!A14)</f>
        <v>London Stock Exchange Domestic/UK Market 1st Currency (XLON)</v>
      </c>
      <c r="B14" s="4">
        <f>IF(ISBLANK(RTS28_R_Eigenkapitalinstrumente!B14),"",RTS28_R_Eigenkapitalinstrumente!B14)</f>
        <v>6.2162044423126041E-2</v>
      </c>
      <c r="C14" s="4">
        <f>IF(ISBLANK(RTS28_R_Eigenkapitalinstrumente!C14),"",RTS28_R_Eigenkapitalinstrumente!C14)</f>
        <v>3.4526854219948847E-2</v>
      </c>
      <c r="D14" s="4">
        <f>IF(ISBLANK(RTS28_R_Eigenkapitalinstrumente!D14),"",RTS28_R_Eigenkapitalinstrumente!D14)</f>
        <v>4.2108924195417938E-2</v>
      </c>
      <c r="E14" s="4">
        <f>IF(ISBLANK(RTS28_R_Eigenkapitalinstrumente!E14),"",RTS28_R_Eigenkapitalinstrumente!E14)</f>
        <v>2.0053120227708034E-2</v>
      </c>
      <c r="F14" s="4">
        <f>IF(ISBLANK(RTS28_R_Eigenkapitalinstrumente!F14),"",RTS28_R_Eigenkapitalinstrumente!F14)</f>
        <v>0</v>
      </c>
    </row>
    <row r="15" spans="1:6" ht="60" customHeight="1" x14ac:dyDescent="0.25">
      <c r="A15" s="6" t="str">
        <f>IF(ISBLANK(RTS28_R_Eigenkapitalinstrumente!A15),"",RTS28_R_Eigenkapitalinstrumente!A15)</f>
        <v>AQUIS Exchange Alternate Currencies (AQXE)</v>
      </c>
      <c r="B15" s="4">
        <f>IF(ISBLANK(RTS28_R_Eigenkapitalinstrumente!B15),"",RTS28_R_Eigenkapitalinstrumente!B15)</f>
        <v>5.078172098295481E-2</v>
      </c>
      <c r="C15" s="4">
        <f>IF(ISBLANK(RTS28_R_Eigenkapitalinstrumente!C15),"",RTS28_R_Eigenkapitalinstrumente!C15)</f>
        <v>1.097612958226769E-2</v>
      </c>
      <c r="D15" s="4">
        <f>IF(ISBLANK(RTS28_R_Eigenkapitalinstrumente!D15),"",RTS28_R_Eigenkapitalinstrumente!D15)</f>
        <v>4.2032032725052459E-2</v>
      </c>
      <c r="E15" s="4">
        <f>IF(ISBLANK(RTS28_R_Eigenkapitalinstrumente!E15),"",RTS28_R_Eigenkapitalinstrumente!E15)</f>
        <v>8.7496882579022849E-3</v>
      </c>
      <c r="F15" s="4">
        <f>IF(ISBLANK(RTS28_R_Eigenkapitalinstrumente!F15),"",RTS28_R_Eigenkapitalinstrumente!F15)</f>
        <v>0</v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E15" sqref="E15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2024</v>
      </c>
    </row>
    <row r="2" spans="1:6" ht="15" customHeight="1" x14ac:dyDescent="0.3">
      <c r="A2" s="2"/>
    </row>
    <row r="3" spans="1:6" ht="21" x14ac:dyDescent="0.35">
      <c r="A3" s="14" t="s">
        <v>13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41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IF(RTS28_R_Rohstoffderivate!B8="Ja","Yes","No")</f>
        <v>Yes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IF(ISBLANK(RTS28_R_Rohstoffderivate!A11),"",RTS28_R_Rohstoffderivate!A11)</f>
        <v>n/a</v>
      </c>
      <c r="B11" s="4">
        <f>IF(ISBLANK(RTS28_R_Rohstoffderivate!B11),"",RTS28_R_Rohstoffderivate!B11)</f>
        <v>0</v>
      </c>
      <c r="C11" s="4">
        <f>IF(ISBLANK(RTS28_R_Rohstoffderivate!C11),"",RTS28_R_Rohstoffderivate!C11)</f>
        <v>0</v>
      </c>
      <c r="D11" s="4">
        <f>IF(ISBLANK(RTS28_R_Rohstoffderivate!D11),"",RTS28_R_Rohstoffderivate!D11)</f>
        <v>0</v>
      </c>
      <c r="E11" s="4">
        <f>IF(ISBLANK(RTS28_R_Rohstoffderivate!E11),"",RTS28_R_Rohstoffderivate!E11)</f>
        <v>0</v>
      </c>
      <c r="F11" s="4">
        <f>IF(ISBLANK(RTS28_R_Rohstoffderivate!F11),"",RTS28_R_Rohstoffderivate!F11)</f>
        <v>0</v>
      </c>
    </row>
    <row r="12" spans="1:6" ht="60" customHeight="1" x14ac:dyDescent="0.25">
      <c r="A12" s="6" t="str">
        <f>IF(ISBLANK(RTS28_R_Rohstoffderivate!A12),"",RTS28_R_Rohstoffderivate!A12)</f>
        <v/>
      </c>
      <c r="B12" s="4" t="str">
        <f>IF(ISBLANK(RTS28_R_Rohstoffderivate!B12),"",RTS28_R_Rohstoffderivate!B12)</f>
        <v/>
      </c>
      <c r="C12" s="4" t="str">
        <f>IF(ISBLANK(RTS28_R_Rohstoffderivate!C12),"",RTS28_R_Rohstoffderivate!C12)</f>
        <v/>
      </c>
      <c r="D12" s="4" t="str">
        <f>IF(ISBLANK(RTS28_R_Rohstoffderivate!D12),"",RTS28_R_Rohstoffderivate!D12)</f>
        <v/>
      </c>
      <c r="E12" s="4" t="str">
        <f>IF(ISBLANK(RTS28_R_Rohstoffderivate!E12),"",RTS28_R_Rohstoffderivate!E12)</f>
        <v/>
      </c>
      <c r="F12" s="4" t="str">
        <f>IF(ISBLANK(RTS28_R_Rohstoffderivate!F12),"",RTS28_R_Rohstoffderivate!F12)</f>
        <v/>
      </c>
    </row>
    <row r="13" spans="1:6" ht="60" customHeight="1" x14ac:dyDescent="0.25">
      <c r="A13" s="6" t="str">
        <f>IF(ISBLANK(RTS28_R_Rohstoffderivate!A13),"",RTS28_R_Rohstoffderivate!A13)</f>
        <v/>
      </c>
      <c r="B13" s="4" t="str">
        <f>IF(ISBLANK(RTS28_R_Rohstoffderivate!B13),"",RTS28_R_Rohstoffderivate!B13)</f>
        <v/>
      </c>
      <c r="C13" s="4" t="str">
        <f>IF(ISBLANK(RTS28_R_Rohstoffderivate!C13),"",RTS28_R_Rohstoffderivate!C13)</f>
        <v/>
      </c>
      <c r="D13" s="4" t="str">
        <f>IF(ISBLANK(RTS28_R_Rohstoffderivate!D13),"",RTS28_R_Rohstoffderivate!D13)</f>
        <v/>
      </c>
      <c r="E13" s="4" t="str">
        <f>IF(ISBLANK(RTS28_R_Rohstoffderivate!E13),"",RTS28_R_Rohstoffderivate!E13)</f>
        <v/>
      </c>
      <c r="F13" s="4" t="str">
        <f>IF(ISBLANK(RTS28_R_Rohstoffderivate!F13),"",RTS28_R_Rohstoffderivate!F13)</f>
        <v/>
      </c>
    </row>
    <row r="14" spans="1:6" ht="60" customHeight="1" x14ac:dyDescent="0.25">
      <c r="A14" s="6" t="str">
        <f>IF(ISBLANK(RTS28_R_Rohstoffderivate!A14),"",RTS28_R_Rohstoffderivate!A14)</f>
        <v/>
      </c>
      <c r="B14" s="4" t="str">
        <f>IF(ISBLANK(RTS28_R_Rohstoffderivate!B14),"",RTS28_R_Rohstoffderivate!B14)</f>
        <v/>
      </c>
      <c r="C14" s="4" t="str">
        <f>IF(ISBLANK(RTS28_R_Rohstoffderivate!C14),"",RTS28_R_Rohstoffderivate!C14)</f>
        <v/>
      </c>
      <c r="D14" s="4" t="str">
        <f>IF(ISBLANK(RTS28_R_Rohstoffderivate!D14),"",RTS28_R_Rohstoffderivate!D14)</f>
        <v/>
      </c>
      <c r="E14" s="4" t="str">
        <f>IF(ISBLANK(RTS28_R_Rohstoffderivate!E14),"",RTS28_R_Rohstoffderivate!E14)</f>
        <v/>
      </c>
      <c r="F14" s="4" t="str">
        <f>IF(ISBLANK(RTS28_R_Rohstoffderivate!F14),"",RTS28_R_Rohstoffderivate!F14)</f>
        <v/>
      </c>
    </row>
    <row r="15" spans="1:6" ht="60" customHeight="1" x14ac:dyDescent="0.25">
      <c r="A15" s="6" t="str">
        <f>IF(ISBLANK(RTS28_R_Rohstoffderivate!A15),"",RTS28_R_Rohstoffderivate!A15)</f>
        <v/>
      </c>
      <c r="B15" s="4" t="str">
        <f>IF(ISBLANK(RTS28_R_Rohstoffderivate!B15),"",RTS28_R_Rohstoffderivate!B15)</f>
        <v/>
      </c>
      <c r="C15" s="4" t="str">
        <f>IF(ISBLANK(RTS28_R_Rohstoffderivate!C15),"",RTS28_R_Rohstoffderivate!C15)</f>
        <v/>
      </c>
      <c r="D15" s="4" t="str">
        <f>IF(ISBLANK(RTS28_R_Rohstoffderivate!D15),"",RTS28_R_Rohstoffderivate!D15)</f>
        <v/>
      </c>
      <c r="E15" s="4" t="str">
        <f>IF(ISBLANK(RTS28_R_Rohstoffderivate!E15),"",RTS28_R_Rohstoffderivate!E15)</f>
        <v/>
      </c>
      <c r="F15" s="4" t="str">
        <f>IF(ISBLANK(RTS28_R_Rohstoffderivate!F15),"",RTS28_R_Rohstoffderivate!F15)</f>
        <v/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A13" sqref="A13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2024</v>
      </c>
    </row>
    <row r="2" spans="1:6" ht="15" customHeight="1" x14ac:dyDescent="0.3">
      <c r="A2" s="2"/>
    </row>
    <row r="3" spans="1:6" ht="21" x14ac:dyDescent="0.35">
      <c r="A3" s="14" t="s">
        <v>13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42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IF(RTS28_R_Schuldtitel!B8="Ja","Yes","No")</f>
        <v>No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IF(ISBLANK(RTS28_R_Schuldtitel!A11),"",RTS28_R_Schuldtitel!A11)</f>
        <v>TRADEWEB EU BV - MTF (TWEM)</v>
      </c>
      <c r="B11" s="4">
        <f>IF(ISBLANK(RTS28_R_Schuldtitel!B11),"",RTS28_R_Schuldtitel!B11)</f>
        <v>0.17037334487775541</v>
      </c>
      <c r="C11" s="4">
        <f>IF(ISBLANK(RTS28_R_Schuldtitel!C11),"",RTS28_R_Schuldtitel!C11)</f>
        <v>0.27577169481654046</v>
      </c>
      <c r="D11" s="4">
        <f>IF(ISBLANK(RTS28_R_Schuldtitel!D11),"",RTS28_R_Schuldtitel!D11)</f>
        <v>2.7023788650148397E-2</v>
      </c>
      <c r="E11" s="4">
        <f>IF(ISBLANK(RTS28_R_Schuldtitel!E11),"",RTS28_R_Schuldtitel!E11)</f>
        <v>0.14334955622760673</v>
      </c>
      <c r="F11" s="4">
        <f>IF(ISBLANK(RTS28_R_Schuldtitel!F11),"",RTS28_R_Schuldtitel!F11)</f>
        <v>0</v>
      </c>
    </row>
    <row r="12" spans="1:6" ht="60" customHeight="1" x14ac:dyDescent="0.25">
      <c r="A12" s="6" t="str">
        <f>IF(ISBLANK(RTS28_R_Schuldtitel!A12),"",RTS28_R_Schuldtitel!A12)</f>
        <v>TRAX (XCOR)</v>
      </c>
      <c r="B12" s="4">
        <f>IF(ISBLANK(RTS28_R_Schuldtitel!B12),"",RTS28_R_Schuldtitel!B12)</f>
        <v>0.10096290088621579</v>
      </c>
      <c r="C12" s="4">
        <f>IF(ISBLANK(RTS28_R_Schuldtitel!C12),"",RTS28_R_Schuldtitel!C12)</f>
        <v>0.20675596971461851</v>
      </c>
      <c r="D12" s="4">
        <f>IF(ISBLANK(RTS28_R_Schuldtitel!D12),"",RTS28_R_Schuldtitel!D12)</f>
        <v>2.4387113130162268E-2</v>
      </c>
      <c r="E12" s="4">
        <f>IF(ISBLANK(RTS28_R_Schuldtitel!E12),"",RTS28_R_Schuldtitel!E12)</f>
        <v>7.6575787756053337E-2</v>
      </c>
      <c r="F12" s="4">
        <f>IF(ISBLANK(RTS28_R_Schuldtitel!F12),"",RTS28_R_Schuldtitel!F12)</f>
        <v>0</v>
      </c>
    </row>
    <row r="13" spans="1:6" ht="60" customHeight="1" x14ac:dyDescent="0.25">
      <c r="A13" s="6" t="str">
        <f>IF(ISBLANK(RTS28_R_Schuldtitel!A13),"",RTS28_R_Schuldtitel!A13)</f>
        <v>SIX Swiss Exchange (XSWX)</v>
      </c>
      <c r="B13" s="4">
        <f>IF(ISBLANK(RTS28_R_Schuldtitel!B13),"",RTS28_R_Schuldtitel!B13)</f>
        <v>9.041721856660781E-2</v>
      </c>
      <c r="C13" s="4">
        <f>IF(ISBLANK(RTS28_R_Schuldtitel!C13),"",RTS28_R_Schuldtitel!C13)</f>
        <v>7.454863133372161E-2</v>
      </c>
      <c r="D13" s="4">
        <f>IF(ISBLANK(RTS28_R_Schuldtitel!D13),"",RTS28_R_Schuldtitel!D13)</f>
        <v>1.5049103403872561E-3</v>
      </c>
      <c r="E13" s="4">
        <f>IF(ISBLANK(RTS28_R_Schuldtitel!E13),"",RTS28_R_Schuldtitel!E13)</f>
        <v>8.8912308226220357E-2</v>
      </c>
      <c r="F13" s="4">
        <f>IF(ISBLANK(RTS28_R_Schuldtitel!F13),"",RTS28_R_Schuldtitel!F13)</f>
        <v>0</v>
      </c>
    </row>
    <row r="14" spans="1:6" ht="60" customHeight="1" x14ac:dyDescent="0.25">
      <c r="A14" s="6" t="str">
        <f>IF(ISBLANK(RTS28_R_Schuldtitel!A14),"",RTS28_R_Schuldtitel!A14)</f>
        <v>BLOOMBERG TRADING FACILITY LIMITED (BMTF)</v>
      </c>
      <c r="B14" s="4">
        <f>IF(ISBLANK(RTS28_R_Schuldtitel!B14),"",RTS28_R_Schuldtitel!B14)</f>
        <v>6.0221280436397531E-2</v>
      </c>
      <c r="C14" s="4">
        <f>IF(ISBLANK(RTS28_R_Schuldtitel!C14),"",RTS28_R_Schuldtitel!C14)</f>
        <v>5.6493884682585906E-2</v>
      </c>
      <c r="D14" s="4">
        <f>IF(ISBLANK(RTS28_R_Schuldtitel!D14),"",RTS28_R_Schuldtitel!D14)</f>
        <v>4.134528669461543E-2</v>
      </c>
      <c r="E14" s="4">
        <f>IF(ISBLANK(RTS28_R_Schuldtitel!E14),"",RTS28_R_Schuldtitel!E14)</f>
        <v>1.8875993741781984E-2</v>
      </c>
      <c r="F14" s="4">
        <f>IF(ISBLANK(RTS28_R_Schuldtitel!F14),"",RTS28_R_Schuldtitel!F14)</f>
        <v>0</v>
      </c>
    </row>
    <row r="15" spans="1:6" ht="60" customHeight="1" x14ac:dyDescent="0.25">
      <c r="A15" s="6" t="str">
        <f>IF(ISBLANK(RTS28_R_Schuldtitel!A15),"",RTS28_R_Schuldtitel!A15)</f>
        <v>BT Funds Management Ltd (BTFE)</v>
      </c>
      <c r="B15" s="4">
        <f>IF(ISBLANK(RTS28_R_Schuldtitel!B15),"",RTS28_R_Schuldtitel!B15)</f>
        <v>3.3645496442055028E-2</v>
      </c>
      <c r="C15" s="4">
        <f>IF(ISBLANK(RTS28_R_Schuldtitel!C15),"",RTS28_R_Schuldtitel!C15)</f>
        <v>2.2131624927198602E-2</v>
      </c>
      <c r="D15" s="4">
        <f>IF(ISBLANK(RTS28_R_Schuldtitel!D15),"",RTS28_R_Schuldtitel!D15)</f>
        <v>3.2042115319977117E-2</v>
      </c>
      <c r="E15" s="4">
        <f>IF(ISBLANK(RTS28_R_Schuldtitel!E15),"",RTS28_R_Schuldtitel!E15)</f>
        <v>1.6033811220778438E-3</v>
      </c>
      <c r="F15" s="4">
        <f>IF(ISBLANK(RTS28_R_Schuldtitel!F15),"",RTS28_R_Schuldtitel!F15)</f>
        <v>0</v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F15" sqref="F15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2024</v>
      </c>
    </row>
    <row r="2" spans="1:6" ht="15" customHeight="1" x14ac:dyDescent="0.3">
      <c r="A2" s="2"/>
    </row>
    <row r="3" spans="1:6" ht="21" x14ac:dyDescent="0.35">
      <c r="A3" s="14" t="s">
        <v>13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43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IF(RTS28_R_Sonstige!B8="Ja","Yes","No")</f>
        <v>No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IF(ISBLANK(RTS28_R_Sonstige!A11),"",RTS28_R_Sonstige!A11)</f>
        <v>London Stock Exchange Domestic/UK Market 1st Currency (XLON)</v>
      </c>
      <c r="B11" s="4">
        <f>IF(ISBLANK(RTS28_R_Sonstige!B11),"",RTS28_R_Sonstige!B11)</f>
        <v>5.4789864815864536E-2</v>
      </c>
      <c r="C11" s="4">
        <f>IF(ISBLANK(RTS28_R_Sonstige!C11),"",RTS28_R_Sonstige!C11)</f>
        <v>5.955056179775281E-2</v>
      </c>
      <c r="D11" s="4">
        <f>IF(ISBLANK(RTS28_R_Sonstige!D11),"",RTS28_R_Sonstige!D11)</f>
        <v>2.1649193533047761E-5</v>
      </c>
      <c r="E11" s="4">
        <f>IF(ISBLANK(RTS28_R_Sonstige!E11),"",RTS28_R_Sonstige!E11)</f>
        <v>5.4768215622331397E-2</v>
      </c>
      <c r="F11" s="4">
        <f>IF(ISBLANK(RTS28_R_Sonstige!F11),"",RTS28_R_Sonstige!F11)</f>
        <v>0</v>
      </c>
    </row>
    <row r="12" spans="1:6" ht="60" customHeight="1" x14ac:dyDescent="0.25">
      <c r="A12" s="6" t="str">
        <f>IF(ISBLANK(RTS28_R_Sonstige!A12),"",RTS28_R_Sonstige!A12)</f>
        <v>Over the Counter (LOTC)</v>
      </c>
      <c r="B12" s="4">
        <f>IF(ISBLANK(RTS28_R_Sonstige!B12),"",RTS28_R_Sonstige!B12)</f>
        <v>5.4321129608149256E-2</v>
      </c>
      <c r="C12" s="4">
        <f>IF(ISBLANK(RTS28_R_Sonstige!C12),"",RTS28_R_Sonstige!C12)</f>
        <v>1.7977528089887642E-2</v>
      </c>
      <c r="D12" s="4">
        <f>IF(ISBLANK(RTS28_R_Sonstige!D12),"",RTS28_R_Sonstige!D12)</f>
        <v>1.1832758391645899E-3</v>
      </c>
      <c r="E12" s="4">
        <f>IF(ISBLANK(RTS28_R_Sonstige!E12),"",RTS28_R_Sonstige!E12)</f>
        <v>5.3137853768984583E-2</v>
      </c>
      <c r="F12" s="4">
        <f>IF(ISBLANK(RTS28_R_Sonstige!F12),"",RTS28_R_Sonstige!F12)</f>
        <v>0</v>
      </c>
    </row>
    <row r="13" spans="1:6" ht="60" customHeight="1" x14ac:dyDescent="0.25">
      <c r="A13" s="6" t="str">
        <f>IF(ISBLANK(RTS28_R_Sonstige!A13),"",RTS28_R_Sonstige!A13)</f>
        <v>NYSE-CTA Cboe BZX U.S. Equities Exchange (BATS)</v>
      </c>
      <c r="B13" s="4">
        <f>IF(ISBLANK(RTS28_R_Sonstige!B13),"",RTS28_R_Sonstige!B13)</f>
        <v>4.6974731131036174E-2</v>
      </c>
      <c r="C13" s="4">
        <f>IF(ISBLANK(RTS28_R_Sonstige!C13),"",RTS28_R_Sonstige!C13)</f>
        <v>1.7752808988764045E-2</v>
      </c>
      <c r="D13" s="4">
        <f>IF(ISBLANK(RTS28_R_Sonstige!D13),"",RTS28_R_Sonstige!D13)</f>
        <v>3.2052534962229772E-5</v>
      </c>
      <c r="E13" s="4">
        <f>IF(ISBLANK(RTS28_R_Sonstige!E13),"",RTS28_R_Sonstige!E13)</f>
        <v>4.6942678596073865E-2</v>
      </c>
      <c r="F13" s="4">
        <f>IF(ISBLANK(RTS28_R_Sonstige!F13),"",RTS28_R_Sonstige!F13)</f>
        <v>0</v>
      </c>
    </row>
    <row r="14" spans="1:6" ht="60" customHeight="1" x14ac:dyDescent="0.25">
      <c r="A14" s="6" t="str">
        <f>IF(ISBLANK(RTS28_R_Sonstige!A14),"",RTS28_R_Sonstige!A14)</f>
        <v>NYSE Arca, Listed Bonds (ARCX)</v>
      </c>
      <c r="B14" s="4">
        <f>IF(ISBLANK(RTS28_R_Sonstige!B14),"",RTS28_R_Sonstige!B14)</f>
        <v>3.9653335474208087E-2</v>
      </c>
      <c r="C14" s="4">
        <f>IF(ISBLANK(RTS28_R_Sonstige!C14),"",RTS28_R_Sonstige!C14)</f>
        <v>5.5955056179775281E-2</v>
      </c>
      <c r="D14" s="4">
        <f>IF(ISBLANK(RTS28_R_Sonstige!D14),"",RTS28_R_Sonstige!D14)</f>
        <v>1.1989781398993699E-2</v>
      </c>
      <c r="E14" s="4">
        <f>IF(ISBLANK(RTS28_R_Sonstige!E14),"",RTS28_R_Sonstige!E14)</f>
        <v>2.7663554075214328E-2</v>
      </c>
      <c r="F14" s="4">
        <f>IF(ISBLANK(RTS28_R_Sonstige!F14),"",RTS28_R_Sonstige!F14)</f>
        <v>0</v>
      </c>
    </row>
    <row r="15" spans="1:6" ht="60" customHeight="1" x14ac:dyDescent="0.25">
      <c r="A15" s="6" t="str">
        <f>IF(ISBLANK(RTS28_R_Sonstige!A15),"",RTS28_R_Sonstige!A15)</f>
        <v>TRADEWEB EU BV - MTF (TWEM)</v>
      </c>
      <c r="B15" s="4">
        <f>IF(ISBLANK(RTS28_R_Sonstige!B15),"",RTS28_R_Sonstige!B15)</f>
        <v>3.6092634254958192E-2</v>
      </c>
      <c r="C15" s="4">
        <f>IF(ISBLANK(RTS28_R_Sonstige!C15),"",RTS28_R_Sonstige!C15)</f>
        <v>0.1303370786516854</v>
      </c>
      <c r="D15" s="4">
        <f>IF(ISBLANK(RTS28_R_Sonstige!D15),"",RTS28_R_Sonstige!D15)</f>
        <v>4.0328877280054127E-3</v>
      </c>
      <c r="E15" s="4">
        <f>IF(ISBLANK(RTS28_R_Sonstige!E15),"",RTS28_R_Sonstige!E15)</f>
        <v>3.2059746526952718E-2</v>
      </c>
      <c r="F15" s="4">
        <f>IF(ISBLANK(RTS28_R_Sonstige!F15),"",RTS28_R_Sonstige!F15)</f>
        <v>0</v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B13" sqref="B13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2024</v>
      </c>
    </row>
    <row r="2" spans="1:6" ht="15" customHeight="1" x14ac:dyDescent="0.3">
      <c r="A2" s="2"/>
    </row>
    <row r="3" spans="1:6" ht="21" x14ac:dyDescent="0.35">
      <c r="A3" s="14" t="s">
        <v>13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44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IF(RTS28_R_VerbriefteDerivate!B8="Ja","Yes","No")</f>
        <v>Yes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IF(ISBLANK(RTS28_R_VerbriefteDerivate!A11),"",RTS28_R_VerbriefteDerivate!A11)</f>
        <v>Over the Counter (LOTC)</v>
      </c>
      <c r="B11" s="4">
        <f>IF(ISBLANK(RTS28_R_VerbriefteDerivate!B11),"",RTS28_R_VerbriefteDerivate!B11)</f>
        <v>0.53245554318515032</v>
      </c>
      <c r="C11" s="4">
        <f>IF(ISBLANK(RTS28_R_VerbriefteDerivate!C11),"",RTS28_R_VerbriefteDerivate!C11)</f>
        <v>0.25</v>
      </c>
      <c r="D11" s="4">
        <f>IF(ISBLANK(RTS28_R_VerbriefteDerivate!D11),"",RTS28_R_VerbriefteDerivate!D11)</f>
        <v>0</v>
      </c>
      <c r="E11" s="4">
        <f>IF(ISBLANK(RTS28_R_VerbriefteDerivate!E11),"",RTS28_R_VerbriefteDerivate!E11)</f>
        <v>0.53245554318515032</v>
      </c>
      <c r="F11" s="4">
        <f>IF(ISBLANK(RTS28_R_VerbriefteDerivate!F11),"",RTS28_R_VerbriefteDerivate!F11)</f>
        <v>0</v>
      </c>
    </row>
    <row r="12" spans="1:6" ht="60" customHeight="1" x14ac:dyDescent="0.25">
      <c r="A12" s="6" t="str">
        <f>IF(ISBLANK(RTS28_R_VerbriefteDerivate!A12),"",RTS28_R_VerbriefteDerivate!A12)</f>
        <v>Nasdaq First North Stockholm Equities - SME Growth Market (SSME)</v>
      </c>
      <c r="B12" s="4">
        <f>IF(ISBLANK(RTS28_R_VerbriefteDerivate!B12),"",RTS28_R_VerbriefteDerivate!B12)</f>
        <v>0.26523421012955606</v>
      </c>
      <c r="C12" s="4">
        <f>IF(ISBLANK(RTS28_R_VerbriefteDerivate!C12),"",RTS28_R_VerbriefteDerivate!C12)</f>
        <v>0.125</v>
      </c>
      <c r="D12" s="4">
        <f>IF(ISBLANK(RTS28_R_VerbriefteDerivate!D12),"",RTS28_R_VerbriefteDerivate!D12)</f>
        <v>0.26523421012955606</v>
      </c>
      <c r="E12" s="4">
        <f>IF(ISBLANK(RTS28_R_VerbriefteDerivate!E12),"",RTS28_R_VerbriefteDerivate!E12)</f>
        <v>0</v>
      </c>
      <c r="F12" s="4">
        <f>IF(ISBLANK(RTS28_R_VerbriefteDerivate!F12),"",RTS28_R_VerbriefteDerivate!F12)</f>
        <v>0</v>
      </c>
    </row>
    <row r="13" spans="1:6" ht="60" customHeight="1" x14ac:dyDescent="0.25">
      <c r="A13" s="6" t="str">
        <f>IF(ISBLANK(RTS28_R_VerbriefteDerivate!A13),"",RTS28_R_VerbriefteDerivate!A13)</f>
        <v>Other OTC Market (OOTC)</v>
      </c>
      <c r="B13" s="4">
        <f>IF(ISBLANK(RTS28_R_VerbriefteDerivate!B13),"",RTS28_R_VerbriefteDerivate!B13)</f>
        <v>7.5967008954988202E-2</v>
      </c>
      <c r="C13" s="4">
        <f>IF(ISBLANK(RTS28_R_VerbriefteDerivate!C13),"",RTS28_R_VerbriefteDerivate!C13)</f>
        <v>0.125</v>
      </c>
      <c r="D13" s="4">
        <f>IF(ISBLANK(RTS28_R_VerbriefteDerivate!D13),"",RTS28_R_VerbriefteDerivate!D13)</f>
        <v>0</v>
      </c>
      <c r="E13" s="4">
        <f>IF(ISBLANK(RTS28_R_VerbriefteDerivate!E13),"",RTS28_R_VerbriefteDerivate!E13)</f>
        <v>7.5967008954988202E-2</v>
      </c>
      <c r="F13" s="4">
        <f>IF(ISBLANK(RTS28_R_VerbriefteDerivate!F13),"",RTS28_R_VerbriefteDerivate!F13)</f>
        <v>0</v>
      </c>
    </row>
    <row r="14" spans="1:6" ht="60" customHeight="1" x14ac:dyDescent="0.25">
      <c r="A14" s="6" t="str">
        <f>IF(ISBLANK(RTS28_R_VerbriefteDerivate!A14),"",RTS28_R_VerbriefteDerivate!A14)</f>
        <v>Euwax (EUWX)</v>
      </c>
      <c r="B14" s="4">
        <f>IF(ISBLANK(RTS28_R_VerbriefteDerivate!B14),"",RTS28_R_VerbriefteDerivate!B14)</f>
        <v>5.4419433454102273E-2</v>
      </c>
      <c r="C14" s="4">
        <f>IF(ISBLANK(RTS28_R_VerbriefteDerivate!C14),"",RTS28_R_VerbriefteDerivate!C14)</f>
        <v>6.25E-2</v>
      </c>
      <c r="D14" s="4">
        <f>IF(ISBLANK(RTS28_R_VerbriefteDerivate!D14),"",RTS28_R_VerbriefteDerivate!D14)</f>
        <v>0</v>
      </c>
      <c r="E14" s="4">
        <f>IF(ISBLANK(RTS28_R_VerbriefteDerivate!E14),"",RTS28_R_VerbriefteDerivate!E14)</f>
        <v>5.4419433454102273E-2</v>
      </c>
      <c r="F14" s="4">
        <f>IF(ISBLANK(RTS28_R_VerbriefteDerivate!F14),"",RTS28_R_VerbriefteDerivate!F14)</f>
        <v>0</v>
      </c>
    </row>
    <row r="15" spans="1:6" ht="60" customHeight="1" x14ac:dyDescent="0.25">
      <c r="A15" s="6" t="str">
        <f>IF(ISBLANK(RTS28_R_VerbriefteDerivate!A15),"",RTS28_R_VerbriefteDerivate!A15)</f>
        <v/>
      </c>
      <c r="B15" s="4" t="str">
        <f>IF(ISBLANK(RTS28_R_VerbriefteDerivate!B15),"",RTS28_R_VerbriefteDerivate!B15)</f>
        <v/>
      </c>
      <c r="C15" s="4" t="str">
        <f>IF(ISBLANK(RTS28_R_VerbriefteDerivate!C15),"",RTS28_R_VerbriefteDerivate!C15)</f>
        <v/>
      </c>
      <c r="D15" s="4" t="str">
        <f>IF(ISBLANK(RTS28_R_VerbriefteDerivate!D15),"",RTS28_R_VerbriefteDerivate!D15)</f>
        <v/>
      </c>
      <c r="E15" s="4" t="str">
        <f>IF(ISBLANK(RTS28_R_VerbriefteDerivate!E15),"",RTS28_R_VerbriefteDerivate!E15)</f>
        <v/>
      </c>
      <c r="F15" s="4" t="str">
        <f>IF(ISBLANK(RTS28_R_VerbriefteDerivate!F15),"",RTS28_R_VerbriefteDerivate!F15)</f>
        <v/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F15" sqref="F15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2024</v>
      </c>
    </row>
    <row r="2" spans="1:6" ht="15" customHeight="1" x14ac:dyDescent="0.3">
      <c r="A2" s="2"/>
    </row>
    <row r="3" spans="1:6" ht="21" x14ac:dyDescent="0.35">
      <c r="A3" s="14" t="s">
        <v>13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45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IF(RTS28_R_StrukturierteProdukte!B8="Ja","Yes","No")</f>
        <v>No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IF(ISBLANK(RTS28_R_StrukturierteProdukte!A11),"",RTS28_R_StrukturierteProdukte!A11)</f>
        <v>Over the Counter (LOTC)</v>
      </c>
      <c r="B11" s="4">
        <f>IF(ISBLANK(RTS28_R_StrukturierteProdukte!B11),"",RTS28_R_StrukturierteProdukte!B11)</f>
        <v>0.4186859044455355</v>
      </c>
      <c r="C11" s="4">
        <f>IF(ISBLANK(RTS28_R_StrukturierteProdukte!C11),"",RTS28_R_StrukturierteProdukte!C11)</f>
        <v>0.27925381571509328</v>
      </c>
      <c r="D11" s="4">
        <f>IF(ISBLANK(RTS28_R_StrukturierteProdukte!D11),"",RTS28_R_StrukturierteProdukte!D11)</f>
        <v>5.9570568435197285E-3</v>
      </c>
      <c r="E11" s="4">
        <f>IF(ISBLANK(RTS28_R_StrukturierteProdukte!E11),"",RTS28_R_StrukturierteProdukte!E11)</f>
        <v>0.41272884760201572</v>
      </c>
      <c r="F11" s="4">
        <f>IF(ISBLANK(RTS28_R_StrukturierteProdukte!F11),"",RTS28_R_StrukturierteProdukte!F11)</f>
        <v>0</v>
      </c>
    </row>
    <row r="12" spans="1:6" ht="60" customHeight="1" x14ac:dyDescent="0.25">
      <c r="A12" s="6" t="str">
        <f>IF(ISBLANK(RTS28_R_StrukturierteProdukte!A12),"",RTS28_R_StrukturierteProdukte!A12)</f>
        <v>SIX Swiss Exchange (XSWX)</v>
      </c>
      <c r="B12" s="4">
        <f>IF(ISBLANK(RTS28_R_StrukturierteProdukte!B12),"",RTS28_R_StrukturierteProdukte!B12)</f>
        <v>0.24605506013499151</v>
      </c>
      <c r="C12" s="4">
        <f>IF(ISBLANK(RTS28_R_StrukturierteProdukte!C12),"",RTS28_R_StrukturierteProdukte!C12)</f>
        <v>0.32956472583380442</v>
      </c>
      <c r="D12" s="4">
        <f>IF(ISBLANK(RTS28_R_StrukturierteProdukte!D12),"",RTS28_R_StrukturierteProdukte!D12)</f>
        <v>0</v>
      </c>
      <c r="E12" s="4">
        <f>IF(ISBLANK(RTS28_R_StrukturierteProdukte!E12),"",RTS28_R_StrukturierteProdukte!E12)</f>
        <v>0.24605506013499151</v>
      </c>
      <c r="F12" s="4">
        <f>IF(ISBLANK(RTS28_R_StrukturierteProdukte!F12),"",RTS28_R_StrukturierteProdukte!F12)</f>
        <v>0</v>
      </c>
    </row>
    <row r="13" spans="1:6" ht="60" customHeight="1" x14ac:dyDescent="0.25">
      <c r="A13" s="6" t="str">
        <f>IF(ISBLANK(RTS28_R_StrukturierteProdukte!A13),"",RTS28_R_StrukturierteProdukte!A13)</f>
        <v>TRAX (XCOR)</v>
      </c>
      <c r="B13" s="4">
        <f>IF(ISBLANK(RTS28_R_StrukturierteProdukte!B13),"",RTS28_R_StrukturierteProdukte!B13)</f>
        <v>2.5570566067142857E-2</v>
      </c>
      <c r="C13" s="4">
        <f>IF(ISBLANK(RTS28_R_StrukturierteProdukte!C13),"",RTS28_R_StrukturierteProdukte!C13)</f>
        <v>3.2786885245901641E-2</v>
      </c>
      <c r="D13" s="4">
        <f>IF(ISBLANK(RTS28_R_StrukturierteProdukte!D13),"",RTS28_R_StrukturierteProdukte!D13)</f>
        <v>3.6260613869268225E-4</v>
      </c>
      <c r="E13" s="4">
        <f>IF(ISBLANK(RTS28_R_StrukturierteProdukte!E13),"",RTS28_R_StrukturierteProdukte!E13)</f>
        <v>2.5207959928450176E-2</v>
      </c>
      <c r="F13" s="4">
        <f>IF(ISBLANK(RTS28_R_StrukturierteProdukte!F13),"",RTS28_R_StrukturierteProdukte!F13)</f>
        <v>0</v>
      </c>
    </row>
    <row r="14" spans="1:6" ht="60" customHeight="1" x14ac:dyDescent="0.25">
      <c r="A14" s="6" t="str">
        <f>IF(ISBLANK(RTS28_R_StrukturierteProdukte!A14),"",RTS28_R_StrukturierteProdukte!A14)</f>
        <v>OFF-EXCHANGE TRANSACTIONS - LISTED INSTRUMENTS (XOFF)</v>
      </c>
      <c r="B14" s="4">
        <f>IF(ISBLANK(RTS28_R_StrukturierteProdukte!B14),"",RTS28_R_StrukturierteProdukte!B14)</f>
        <v>5.3753139431005799E-3</v>
      </c>
      <c r="C14" s="4">
        <f>IF(ISBLANK(RTS28_R_StrukturierteProdukte!C14),"",RTS28_R_StrukturierteProdukte!C14)</f>
        <v>1.6958733747880157E-2</v>
      </c>
      <c r="D14" s="4">
        <f>IF(ISBLANK(RTS28_R_StrukturierteProdukte!D14),"",RTS28_R_StrukturierteProdukte!D14)</f>
        <v>0</v>
      </c>
      <c r="E14" s="4">
        <f>IF(ISBLANK(RTS28_R_StrukturierteProdukte!E14),"",RTS28_R_StrukturierteProdukte!E14)</f>
        <v>5.3753139431005799E-3</v>
      </c>
      <c r="F14" s="4">
        <f>IF(ISBLANK(RTS28_R_StrukturierteProdukte!F14),"",RTS28_R_StrukturierteProdukte!F14)</f>
        <v>0</v>
      </c>
    </row>
    <row r="15" spans="1:6" ht="60" customHeight="1" x14ac:dyDescent="0.25">
      <c r="A15" s="6" t="str">
        <f>IF(ISBLANK(RTS28_R_StrukturierteProdukte!A15),"",RTS28_R_StrukturierteProdukte!A15)</f>
        <v>SIX Swiss Exchange, Structured Products (XQMH)</v>
      </c>
      <c r="B15" s="4">
        <f>IF(ISBLANK(RTS28_R_StrukturierteProdukte!B15),"",RTS28_R_StrukturierteProdukte!B15)</f>
        <v>4.3798007459110253E-3</v>
      </c>
      <c r="C15" s="4">
        <f>IF(ISBLANK(RTS28_R_StrukturierteProdukte!C15),"",RTS28_R_StrukturierteProdukte!C15)</f>
        <v>1.8089315997738834E-2</v>
      </c>
      <c r="D15" s="4">
        <f>IF(ISBLANK(RTS28_R_StrukturierteProdukte!D15),"",RTS28_R_StrukturierteProdukte!D15)</f>
        <v>0</v>
      </c>
      <c r="E15" s="4">
        <f>IF(ISBLANK(RTS28_R_StrukturierteProdukte!E15),"",RTS28_R_StrukturierteProdukte!E15)</f>
        <v>4.3798007459110253E-3</v>
      </c>
      <c r="F15" s="4">
        <f>IF(ISBLANK(RTS28_R_StrukturierteProdukte!F15),"",RTS28_R_StrukturierteProdukte!F15)</f>
        <v>0</v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A15" sqref="A15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2024</v>
      </c>
    </row>
    <row r="2" spans="1:6" ht="15" customHeight="1" x14ac:dyDescent="0.3">
      <c r="A2" s="2"/>
    </row>
    <row r="3" spans="1:6" ht="21" x14ac:dyDescent="0.35">
      <c r="A3" s="14" t="s">
        <v>13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46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IF(RTS28_R_Zinsderivate!B8="Ja","Yes","No")</f>
        <v>Yes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IF(ISBLANK(RTS28_R_Zinsderivate!A11),"",RTS28_R_Zinsderivate!A11)</f>
        <v>n/a</v>
      </c>
      <c r="B11" s="4">
        <f>IF(ISBLANK(RTS28_R_Zinsderivate!B11),"",RTS28_R_Zinsderivate!B11)</f>
        <v>0</v>
      </c>
      <c r="C11" s="4">
        <f>IF(ISBLANK(RTS28_R_Zinsderivate!C11),"",RTS28_R_Zinsderivate!C11)</f>
        <v>0</v>
      </c>
      <c r="D11" s="4">
        <f>IF(ISBLANK(RTS28_R_Zinsderivate!D11),"",RTS28_R_Zinsderivate!D11)</f>
        <v>0</v>
      </c>
      <c r="E11" s="4">
        <f>IF(ISBLANK(RTS28_R_Zinsderivate!E11),"",RTS28_R_Zinsderivate!E11)</f>
        <v>0</v>
      </c>
      <c r="F11" s="4">
        <f>IF(ISBLANK(RTS28_R_Zinsderivate!F11),"",RTS28_R_Zinsderivate!F11)</f>
        <v>0</v>
      </c>
    </row>
    <row r="12" spans="1:6" ht="60" customHeight="1" x14ac:dyDescent="0.25">
      <c r="A12" s="6" t="str">
        <f>IF(ISBLANK(RTS28_R_Zinsderivate!A12),"",RTS28_R_Zinsderivate!A12)</f>
        <v/>
      </c>
      <c r="B12" s="4" t="str">
        <f>IF(ISBLANK(RTS28_R_Zinsderivate!B12),"",RTS28_R_Zinsderivate!B12)</f>
        <v/>
      </c>
      <c r="C12" s="4" t="str">
        <f>IF(ISBLANK(RTS28_R_Zinsderivate!C12),"",RTS28_R_Zinsderivate!C12)</f>
        <v/>
      </c>
      <c r="D12" s="4" t="str">
        <f>IF(ISBLANK(RTS28_R_Zinsderivate!D12),"",RTS28_R_Zinsderivate!D12)</f>
        <v/>
      </c>
      <c r="E12" s="4" t="str">
        <f>IF(ISBLANK(RTS28_R_Zinsderivate!E12),"",RTS28_R_Zinsderivate!E12)</f>
        <v/>
      </c>
      <c r="F12" s="4" t="str">
        <f>IF(ISBLANK(RTS28_R_Zinsderivate!F12),"",RTS28_R_Zinsderivate!F12)</f>
        <v/>
      </c>
    </row>
    <row r="13" spans="1:6" ht="60" customHeight="1" x14ac:dyDescent="0.25">
      <c r="A13" s="6" t="str">
        <f>IF(ISBLANK(RTS28_R_Zinsderivate!A13),"",RTS28_R_Zinsderivate!A13)</f>
        <v/>
      </c>
      <c r="B13" s="4" t="str">
        <f>IF(ISBLANK(RTS28_R_Zinsderivate!B13),"",RTS28_R_Zinsderivate!B13)</f>
        <v/>
      </c>
      <c r="C13" s="4" t="str">
        <f>IF(ISBLANK(RTS28_R_Zinsderivate!C13),"",RTS28_R_Zinsderivate!C13)</f>
        <v/>
      </c>
      <c r="D13" s="4" t="str">
        <f>IF(ISBLANK(RTS28_R_Zinsderivate!D13),"",RTS28_R_Zinsderivate!D13)</f>
        <v/>
      </c>
      <c r="E13" s="4" t="str">
        <f>IF(ISBLANK(RTS28_R_Zinsderivate!E13),"",RTS28_R_Zinsderivate!E13)</f>
        <v/>
      </c>
      <c r="F13" s="4" t="str">
        <f>IF(ISBLANK(RTS28_R_Zinsderivate!F13),"",RTS28_R_Zinsderivate!F13)</f>
        <v/>
      </c>
    </row>
    <row r="14" spans="1:6" ht="60" customHeight="1" x14ac:dyDescent="0.25">
      <c r="A14" s="6" t="str">
        <f>IF(ISBLANK(RTS28_R_Zinsderivate!A14),"",RTS28_R_Zinsderivate!A14)</f>
        <v/>
      </c>
      <c r="B14" s="4" t="str">
        <f>IF(ISBLANK(RTS28_R_Zinsderivate!B14),"",RTS28_R_Zinsderivate!B14)</f>
        <v/>
      </c>
      <c r="C14" s="4" t="str">
        <f>IF(ISBLANK(RTS28_R_Zinsderivate!C14),"",RTS28_R_Zinsderivate!C14)</f>
        <v/>
      </c>
      <c r="D14" s="4" t="str">
        <f>IF(ISBLANK(RTS28_R_Zinsderivate!D14),"",RTS28_R_Zinsderivate!D14)</f>
        <v/>
      </c>
      <c r="E14" s="4" t="str">
        <f>IF(ISBLANK(RTS28_R_Zinsderivate!E14),"",RTS28_R_Zinsderivate!E14)</f>
        <v/>
      </c>
      <c r="F14" s="4" t="str">
        <f>IF(ISBLANK(RTS28_R_Zinsderivate!F14),"",RTS28_R_Zinsderivate!F14)</f>
        <v/>
      </c>
    </row>
    <row r="15" spans="1:6" ht="60" customHeight="1" x14ac:dyDescent="0.25">
      <c r="A15" s="6" t="str">
        <f>IF(ISBLANK(RTS28_R_Zinsderivate!A15),"",RTS28_R_Zinsderivate!A15)</f>
        <v/>
      </c>
      <c r="B15" s="4" t="str">
        <f>IF(ISBLANK(RTS28_R_Zinsderivate!B15),"",RTS28_R_Zinsderivate!B15)</f>
        <v/>
      </c>
      <c r="C15" s="4" t="str">
        <f>IF(ISBLANK(RTS28_R_Zinsderivate!C15),"",RTS28_R_Zinsderivate!C15)</f>
        <v/>
      </c>
      <c r="D15" s="4" t="str">
        <f>IF(ISBLANK(RTS28_R_Zinsderivate!D15),"",RTS28_R_Zinsderivate!D15)</f>
        <v/>
      </c>
      <c r="E15" s="4" t="str">
        <f>IF(ISBLANK(RTS28_R_Zinsderivate!E15),"",RTS28_R_Zinsderivate!E15)</f>
        <v/>
      </c>
      <c r="F15" s="4" t="str">
        <f>IF(ISBLANK(RTS28_R_Zinsderivate!F15),"",RTS28_R_Zinsderivate!F15)</f>
        <v/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F13" sqref="F13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2024</v>
      </c>
    </row>
    <row r="2" spans="1:6" ht="15" customHeight="1" x14ac:dyDescent="0.3">
      <c r="A2" s="2"/>
    </row>
    <row r="3" spans="1:6" ht="21" x14ac:dyDescent="0.35">
      <c r="A3" s="14" t="s">
        <v>13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52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IF(RTS28_R_Währungsderivate!B8="Ja","Yes","No")</f>
        <v>No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IF(ISBLANK(RTS28_R_Währungsderivate!A11),"",RTS28_R_Währungsderivate!A11)</f>
        <v>Kaiser Partner Privatbank AG (529900DPOQPLDSF3R482)</v>
      </c>
      <c r="B11" s="4">
        <f>IF(ISBLANK(RTS28_R_Währungsderivate!B11),"",RTS28_R_Währungsderivate!B11)</f>
        <v>0.34483185263918459</v>
      </c>
      <c r="C11" s="4">
        <f>IF(ISBLANK(RTS28_R_Währungsderivate!C11),"",RTS28_R_Währungsderivate!C11)</f>
        <v>0.84758545189149737</v>
      </c>
      <c r="D11" s="4">
        <f>IF(ISBLANK(RTS28_R_Währungsderivate!D11),"",RTS28_R_Währungsderivate!D11)</f>
        <v>0</v>
      </c>
      <c r="E11" s="4">
        <f>IF(ISBLANK(RTS28_R_Währungsderivate!E11),"",RTS28_R_Währungsderivate!E11)</f>
        <v>1</v>
      </c>
      <c r="F11" s="4">
        <f>IF(ISBLANK(RTS28_R_Währungsderivate!F11),"",RTS28_R_Währungsderivate!F11)</f>
        <v>0</v>
      </c>
    </row>
    <row r="12" spans="1:6" ht="60" customHeight="1" x14ac:dyDescent="0.25">
      <c r="A12" s="6" t="str">
        <f>IF(ISBLANK(RTS28_R_Währungsderivate!A12),"",RTS28_R_Währungsderivate!A12)</f>
        <v/>
      </c>
      <c r="B12" s="4" t="str">
        <f>IF(ISBLANK(RTS28_R_Währungsderivate!B12),"",RTS28_R_Währungsderivate!B12)</f>
        <v/>
      </c>
      <c r="C12" s="4" t="str">
        <f>IF(ISBLANK(RTS28_R_Währungsderivate!C12),"",RTS28_R_Währungsderivate!C12)</f>
        <v/>
      </c>
      <c r="D12" s="4" t="str">
        <f>IF(ISBLANK(RTS28_R_Währungsderivate!D12),"",RTS28_R_Währungsderivate!D12)</f>
        <v/>
      </c>
      <c r="E12" s="4" t="str">
        <f>IF(ISBLANK(RTS28_R_Währungsderivate!E12),"",RTS28_R_Währungsderivate!E12)</f>
        <v/>
      </c>
      <c r="F12" s="4" t="str">
        <f>IF(ISBLANK(RTS28_R_Währungsderivate!F12),"",RTS28_R_Währungsderivate!F12)</f>
        <v/>
      </c>
    </row>
    <row r="13" spans="1:6" ht="60" customHeight="1" x14ac:dyDescent="0.25">
      <c r="A13" s="6" t="str">
        <f>IF(ISBLANK(RTS28_R_Währungsderivate!A13),"",RTS28_R_Währungsderivate!A13)</f>
        <v/>
      </c>
      <c r="B13" s="4" t="str">
        <f>IF(ISBLANK(RTS28_R_Währungsderivate!B13),"",RTS28_R_Währungsderivate!B13)</f>
        <v/>
      </c>
      <c r="C13" s="4" t="str">
        <f>IF(ISBLANK(RTS28_R_Währungsderivate!C13),"",RTS28_R_Währungsderivate!C13)</f>
        <v/>
      </c>
      <c r="D13" s="4" t="str">
        <f>IF(ISBLANK(RTS28_R_Währungsderivate!D13),"",RTS28_R_Währungsderivate!D13)</f>
        <v/>
      </c>
      <c r="E13" s="4" t="str">
        <f>IF(ISBLANK(RTS28_R_Währungsderivate!E13),"",RTS28_R_Währungsderivate!E13)</f>
        <v/>
      </c>
      <c r="F13" s="4" t="str">
        <f>IF(ISBLANK(RTS28_R_Währungsderivate!F13),"",RTS28_R_Währungsderivate!F13)</f>
        <v/>
      </c>
    </row>
    <row r="14" spans="1:6" ht="60" customHeight="1" x14ac:dyDescent="0.25">
      <c r="A14" s="6" t="str">
        <f>IF(ISBLANK(RTS28_R_Währungsderivate!A14),"",RTS28_R_Währungsderivate!A14)</f>
        <v/>
      </c>
      <c r="B14" s="4" t="str">
        <f>IF(ISBLANK(RTS28_R_Währungsderivate!B14),"",RTS28_R_Währungsderivate!B14)</f>
        <v/>
      </c>
      <c r="C14" s="4" t="str">
        <f>IF(ISBLANK(RTS28_R_Währungsderivate!C14),"",RTS28_R_Währungsderivate!C14)</f>
        <v/>
      </c>
      <c r="D14" s="4" t="str">
        <f>IF(ISBLANK(RTS28_R_Währungsderivate!D14),"",RTS28_R_Währungsderivate!D14)</f>
        <v/>
      </c>
      <c r="E14" s="4" t="str">
        <f>IF(ISBLANK(RTS28_R_Währungsderivate!E14),"",RTS28_R_Währungsderivate!E14)</f>
        <v/>
      </c>
      <c r="F14" s="4" t="str">
        <f>IF(ISBLANK(RTS28_R_Währungsderivate!F14),"",RTS28_R_Währungsderivate!F14)</f>
        <v/>
      </c>
    </row>
    <row r="15" spans="1:6" ht="60" customHeight="1" x14ac:dyDescent="0.25">
      <c r="A15" s="6" t="str">
        <f>IF(ISBLANK(RTS28_R_Währungsderivate!A15),"",RTS28_R_Währungsderivate!A15)</f>
        <v/>
      </c>
      <c r="B15" s="4" t="str">
        <f>IF(ISBLANK(RTS28_R_Währungsderivate!B15),"",RTS28_R_Währungsderivate!B15)</f>
        <v/>
      </c>
      <c r="C15" s="4" t="str">
        <f>IF(ISBLANK(RTS28_R_Währungsderivate!C15),"",RTS28_R_Währungsderivate!C15)</f>
        <v/>
      </c>
      <c r="D15" s="4" t="str">
        <f>IF(ISBLANK(RTS28_R_Währungsderivate!D15),"",RTS28_R_Währungsderivate!D15)</f>
        <v/>
      </c>
      <c r="E15" s="4" t="str">
        <f>IF(ISBLANK(RTS28_R_Währungsderivate!E15),"",RTS28_R_Währungsderivate!E15)</f>
        <v/>
      </c>
      <c r="F15" s="4" t="str">
        <f>IF(ISBLANK(RTS28_R_Währungsderivate!F15),"",RTS28_R_Währungsderivate!F15)</f>
        <v/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D18" sqref="D18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2024</v>
      </c>
    </row>
    <row r="2" spans="1:6" ht="15" customHeight="1" x14ac:dyDescent="0.3">
      <c r="A2" s="2"/>
    </row>
    <row r="3" spans="1:6" ht="21" x14ac:dyDescent="0.35">
      <c r="A3" s="14" t="s">
        <v>40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39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IF(RTS28_P_Aktienderivate!B8="Ja","Yes","No")</f>
        <v>Yes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IF(ISBLANK(RTS28_P_Aktienderivate!A11),"",RTS28_P_Aktienderivate!A11)</f>
        <v>Eurex Frankfurt AG (XEUR)</v>
      </c>
      <c r="B11" s="4">
        <f>IF(ISBLANK(RTS28_P_Aktienderivate!B11),"",RTS28_P_Aktienderivate!B11)</f>
        <v>0.19588459473793779</v>
      </c>
      <c r="C11" s="4">
        <f>IF(ISBLANK(RTS28_P_Aktienderivate!C11),"",RTS28_P_Aktienderivate!C11)</f>
        <v>0.23102310231023102</v>
      </c>
      <c r="D11" s="4">
        <f>IF(ISBLANK(RTS28_P_Aktienderivate!D11),"",RTS28_P_Aktienderivate!D11)</f>
        <v>4.5359246077296696E-2</v>
      </c>
      <c r="E11" s="4">
        <f>IF(ISBLANK(RTS28_P_Aktienderivate!E11),"",RTS28_P_Aktienderivate!E11)</f>
        <v>0.15052534866064102</v>
      </c>
      <c r="F11" s="4">
        <f>IF(ISBLANK(RTS28_P_Aktienderivate!F11),"",RTS28_P_Aktienderivate!F11)</f>
        <v>0</v>
      </c>
    </row>
    <row r="12" spans="1:6" ht="60" customHeight="1" x14ac:dyDescent="0.25">
      <c r="A12" s="6" t="str">
        <f>IF(ISBLANK(RTS28_P_Aktienderivate!A12),"",RTS28_P_Aktienderivate!A12)</f>
        <v>Options Price Reporting Authority (OPRA)</v>
      </c>
      <c r="B12" s="4">
        <f>IF(ISBLANK(RTS28_P_Aktienderivate!B12),"",RTS28_P_Aktienderivate!B12)</f>
        <v>0.12114096387167507</v>
      </c>
      <c r="C12" s="4">
        <f>IF(ISBLANK(RTS28_P_Aktienderivate!C12),"",RTS28_P_Aktienderivate!C12)</f>
        <v>0.26732673267326734</v>
      </c>
      <c r="D12" s="4">
        <f>IF(ISBLANK(RTS28_P_Aktienderivate!D12),"",RTS28_P_Aktienderivate!D12)</f>
        <v>8.4683658647721829E-2</v>
      </c>
      <c r="E12" s="4">
        <f>IF(ISBLANK(RTS28_P_Aktienderivate!E12),"",RTS28_P_Aktienderivate!E12)</f>
        <v>3.6457305223953171E-2</v>
      </c>
      <c r="F12" s="4">
        <f>IF(ISBLANK(RTS28_P_Aktienderivate!F12),"",RTS28_P_Aktienderivate!F12)</f>
        <v>0</v>
      </c>
    </row>
    <row r="13" spans="1:6" ht="60" customHeight="1" x14ac:dyDescent="0.25">
      <c r="A13" s="6" t="str">
        <f>IF(ISBLANK(RTS28_P_Aktienderivate!A13),"",RTS28_P_Aktienderivate!A13)</f>
        <v/>
      </c>
      <c r="B13" s="4" t="str">
        <f>IF(ISBLANK(RTS28_P_Aktienderivate!B13),"",RTS28_P_Aktienderivate!B13)</f>
        <v/>
      </c>
      <c r="C13" s="4" t="str">
        <f>IF(ISBLANK(RTS28_P_Aktienderivate!C13),"",RTS28_P_Aktienderivate!C13)</f>
        <v/>
      </c>
      <c r="D13" s="4" t="str">
        <f>IF(ISBLANK(RTS28_P_Aktienderivate!D13),"",RTS28_P_Aktienderivate!D13)</f>
        <v/>
      </c>
      <c r="E13" s="4" t="str">
        <f>IF(ISBLANK(RTS28_P_Aktienderivate!E13),"",RTS28_P_Aktienderivate!E13)</f>
        <v/>
      </c>
      <c r="F13" s="4" t="str">
        <f>IF(ISBLANK(RTS28_P_Aktienderivate!F13),"",RTS28_P_Aktienderivate!F13)</f>
        <v/>
      </c>
    </row>
    <row r="14" spans="1:6" ht="60" customHeight="1" x14ac:dyDescent="0.25">
      <c r="A14" s="6" t="str">
        <f>IF(ISBLANK(RTS28_P_Aktienderivate!A14),"",RTS28_P_Aktienderivate!A14)</f>
        <v/>
      </c>
      <c r="B14" s="4" t="str">
        <f>IF(ISBLANK(RTS28_P_Aktienderivate!B14),"",RTS28_P_Aktienderivate!B14)</f>
        <v/>
      </c>
      <c r="C14" s="4" t="str">
        <f>IF(ISBLANK(RTS28_P_Aktienderivate!C14),"",RTS28_P_Aktienderivate!C14)</f>
        <v/>
      </c>
      <c r="D14" s="4" t="str">
        <f>IF(ISBLANK(RTS28_P_Aktienderivate!D14),"",RTS28_P_Aktienderivate!D14)</f>
        <v/>
      </c>
      <c r="E14" s="4" t="str">
        <f>IF(ISBLANK(RTS28_P_Aktienderivate!E14),"",RTS28_P_Aktienderivate!E14)</f>
        <v/>
      </c>
      <c r="F14" s="4" t="str">
        <f>IF(ISBLANK(RTS28_P_Aktienderivate!F14),"",RTS28_P_Aktienderivate!F14)</f>
        <v/>
      </c>
    </row>
    <row r="15" spans="1:6" ht="60" customHeight="1" x14ac:dyDescent="0.25">
      <c r="A15" s="6" t="str">
        <f>IF(ISBLANK(RTS28_P_Aktienderivate!A15),"",RTS28_P_Aktienderivate!A15)</f>
        <v/>
      </c>
      <c r="B15" s="4" t="str">
        <f>IF(ISBLANK(RTS28_P_Aktienderivate!B15),"",RTS28_P_Aktienderivate!B15)</f>
        <v/>
      </c>
      <c r="C15" s="4" t="str">
        <f>IF(ISBLANK(RTS28_P_Aktienderivate!C15),"",RTS28_P_Aktienderivate!C15)</f>
        <v/>
      </c>
      <c r="D15" s="4" t="str">
        <f>IF(ISBLANK(RTS28_P_Aktienderivate!D15),"",RTS28_P_Aktienderivate!D15)</f>
        <v/>
      </c>
      <c r="E15" s="4" t="str">
        <f>IF(ISBLANK(RTS28_P_Aktienderivate!E15),"",RTS28_P_Aktienderivate!E15)</f>
        <v/>
      </c>
      <c r="F15" s="4" t="str">
        <f>IF(ISBLANK(RTS28_P_Aktienderivate!F15),"",RTS28_P_Aktienderivate!F15)</f>
        <v/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D18" sqref="D18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2024</v>
      </c>
    </row>
    <row r="2" spans="1:6" ht="15" customHeight="1" x14ac:dyDescent="0.3">
      <c r="A2" s="2"/>
    </row>
    <row r="3" spans="1:6" ht="21" x14ac:dyDescent="0.35">
      <c r="A3" s="14" t="s">
        <v>40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47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IF(RTS28_P_Eigenkapitalinstrumente!B8="Ja","Yes","No")</f>
        <v>No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IF(ISBLANK(RTS28_P_Eigenkapitalinstrumente!A11),"",RTS28_P_Eigenkapitalinstrumente!A11)</f>
        <v>NASDAQ (XNAS)</v>
      </c>
      <c r="B11" s="4">
        <f>IF(ISBLANK(RTS28_P_Eigenkapitalinstrumente!B11),"",RTS28_P_Eigenkapitalinstrumente!B11)</f>
        <v>2.6020117846803147E-2</v>
      </c>
      <c r="C11" s="4">
        <f>IF(ISBLANK(RTS28_P_Eigenkapitalinstrumente!C11),"",RTS28_P_Eigenkapitalinstrumente!C11)</f>
        <v>1.438618925831202E-2</v>
      </c>
      <c r="D11" s="4">
        <f>IF(ISBLANK(RTS28_P_Eigenkapitalinstrumente!D11),"",RTS28_P_Eigenkapitalinstrumente!D11)</f>
        <v>7.4260848790705519E-3</v>
      </c>
      <c r="E11" s="4">
        <f>IF(ISBLANK(RTS28_P_Eigenkapitalinstrumente!E11),"",RTS28_P_Eigenkapitalinstrumente!E11)</f>
        <v>1.8594032967732557E-2</v>
      </c>
      <c r="F11" s="4">
        <f>IF(ISBLANK(RTS28_P_Eigenkapitalinstrumente!F11),"",RTS28_P_Eigenkapitalinstrumente!F11)</f>
        <v>0</v>
      </c>
    </row>
    <row r="12" spans="1:6" ht="60" customHeight="1" x14ac:dyDescent="0.25">
      <c r="A12" s="6" t="str">
        <f>IF(ISBLANK(RTS28_P_Eigenkapitalinstrumente!A12),"",RTS28_P_Eigenkapitalinstrumente!A12)</f>
        <v>New York Stock Exchange, Inc (XNYS)</v>
      </c>
      <c r="B12" s="4">
        <f>IF(ISBLANK(RTS28_P_Eigenkapitalinstrumente!B12),"",RTS28_P_Eigenkapitalinstrumente!B12)</f>
        <v>2.4885659248040575E-2</v>
      </c>
      <c r="C12" s="4">
        <f>IF(ISBLANK(RTS28_P_Eigenkapitalinstrumente!C12),"",RTS28_P_Eigenkapitalinstrumente!C12)</f>
        <v>1.0017050298380221E-2</v>
      </c>
      <c r="D12" s="4">
        <f>IF(ISBLANK(RTS28_P_Eigenkapitalinstrumente!D12),"",RTS28_P_Eigenkapitalinstrumente!D12)</f>
        <v>5.1361123069043014E-3</v>
      </c>
      <c r="E12" s="4">
        <f>IF(ISBLANK(RTS28_P_Eigenkapitalinstrumente!E12),"",RTS28_P_Eigenkapitalinstrumente!E12)</f>
        <v>1.9749546941136228E-2</v>
      </c>
      <c r="F12" s="4">
        <f>IF(ISBLANK(RTS28_P_Eigenkapitalinstrumente!F12),"",RTS28_P_Eigenkapitalinstrumente!F12)</f>
        <v>0</v>
      </c>
    </row>
    <row r="13" spans="1:6" ht="60" customHeight="1" x14ac:dyDescent="0.25">
      <c r="A13" s="6" t="str">
        <f>IF(ISBLANK(RTS28_P_Eigenkapitalinstrumente!A13),"",RTS28_P_Eigenkapitalinstrumente!A13)</f>
        <v>SIX Swiss Exchange (XSWX)</v>
      </c>
      <c r="B13" s="4">
        <f>IF(ISBLANK(RTS28_P_Eigenkapitalinstrumente!B13),"",RTS28_P_Eigenkapitalinstrumente!B13)</f>
        <v>2.0002232936086724E-2</v>
      </c>
      <c r="C13" s="4">
        <f>IF(ISBLANK(RTS28_P_Eigenkapitalinstrumente!C13),"",RTS28_P_Eigenkapitalinstrumente!C13)</f>
        <v>2.152600170502984E-2</v>
      </c>
      <c r="D13" s="4">
        <f>IF(ISBLANK(RTS28_P_Eigenkapitalinstrumente!D13),"",RTS28_P_Eigenkapitalinstrumente!D13)</f>
        <v>1.3467634553382608E-2</v>
      </c>
      <c r="E13" s="4">
        <f>IF(ISBLANK(RTS28_P_Eigenkapitalinstrumente!E13),"",RTS28_P_Eigenkapitalinstrumente!E13)</f>
        <v>6.5345983827040949E-3</v>
      </c>
      <c r="F13" s="4">
        <f>IF(ISBLANK(RTS28_P_Eigenkapitalinstrumente!F13),"",RTS28_P_Eigenkapitalinstrumente!F13)</f>
        <v>0</v>
      </c>
    </row>
    <row r="14" spans="1:6" ht="60" customHeight="1" x14ac:dyDescent="0.25">
      <c r="A14" s="6" t="str">
        <f>IF(ISBLANK(RTS28_P_Eigenkapitalinstrumente!A14),"",RTS28_P_Eigenkapitalinstrumente!A14)</f>
        <v>London Stock Exchange Domestic/UK Market 1st Currency (XLON)</v>
      </c>
      <c r="B14" s="4">
        <f>IF(ISBLANK(RTS28_P_Eigenkapitalinstrumente!B14),"",RTS28_P_Eigenkapitalinstrumente!B14)</f>
        <v>1.3546361816615513E-2</v>
      </c>
      <c r="C14" s="4">
        <f>IF(ISBLANK(RTS28_P_Eigenkapitalinstrumente!C14),"",RTS28_P_Eigenkapitalinstrumente!C14)</f>
        <v>1.1295822676896846E-2</v>
      </c>
      <c r="D14" s="4">
        <f>IF(ISBLANK(RTS28_P_Eigenkapitalinstrumente!D14),"",RTS28_P_Eigenkapitalinstrumente!D14)</f>
        <v>1.1487713884773816E-3</v>
      </c>
      <c r="E14" s="4">
        <f>IF(ISBLANK(RTS28_P_Eigenkapitalinstrumente!E14),"",RTS28_P_Eigenkapitalinstrumente!E14)</f>
        <v>1.2397590428138112E-2</v>
      </c>
      <c r="F14" s="4">
        <f>IF(ISBLANK(RTS28_P_Eigenkapitalinstrumente!F14),"",RTS28_P_Eigenkapitalinstrumente!F14)</f>
        <v>0</v>
      </c>
    </row>
    <row r="15" spans="1:6" ht="60" customHeight="1" x14ac:dyDescent="0.25">
      <c r="A15" s="6" t="str">
        <f>IF(ISBLANK(RTS28_P_Eigenkapitalinstrumente!A15),"",RTS28_P_Eigenkapitalinstrumente!A15)</f>
        <v>Euronext - Euronext Paris (XPAR)</v>
      </c>
      <c r="B15" s="4">
        <f>IF(ISBLANK(RTS28_P_Eigenkapitalinstrumente!B15),"",RTS28_P_Eigenkapitalinstrumente!B15)</f>
        <v>1.0598151383356508E-2</v>
      </c>
      <c r="C15" s="4">
        <f>IF(ISBLANK(RTS28_P_Eigenkapitalinstrumente!C15),"",RTS28_P_Eigenkapitalinstrumente!C15)</f>
        <v>1.59846547314578E-3</v>
      </c>
      <c r="D15" s="4">
        <f>IF(ISBLANK(RTS28_P_Eigenkapitalinstrumente!D15),"",RTS28_P_Eigenkapitalinstrumente!D15)</f>
        <v>1.6778961989865201E-3</v>
      </c>
      <c r="E15" s="4">
        <f>IF(ISBLANK(RTS28_P_Eigenkapitalinstrumente!E15),"",RTS28_P_Eigenkapitalinstrumente!E15)</f>
        <v>8.9202551843699726E-3</v>
      </c>
      <c r="F15" s="4">
        <f>IF(ISBLANK(RTS28_P_Eigenkapitalinstrumente!F15),"",RTS28_P_Eigenkapitalinstrumente!F15)</f>
        <v>0</v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F15" sqref="F15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2024</v>
      </c>
    </row>
    <row r="2" spans="1:6" ht="15" customHeight="1" x14ac:dyDescent="0.3">
      <c r="A2" s="2"/>
    </row>
    <row r="3" spans="1:6" ht="21" x14ac:dyDescent="0.35">
      <c r="A3" s="14" t="s">
        <v>40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41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IF(RTS28_P_Rohstoffderivate!B8="Ja","Yes","No")</f>
        <v>Yes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IF(ISBLANK(RTS28_P_Rohstoffderivate!A11),"",RTS28_P_Rohstoffderivate!A11)</f>
        <v>n/a</v>
      </c>
      <c r="B11" s="4">
        <f>IF(ISBLANK(RTS28_P_Rohstoffderivate!B11),"",RTS28_P_Rohstoffderivate!B11)</f>
        <v>0</v>
      </c>
      <c r="C11" s="4">
        <f>IF(ISBLANK(RTS28_P_Rohstoffderivate!C11),"",RTS28_P_Rohstoffderivate!C11)</f>
        <v>0</v>
      </c>
      <c r="D11" s="4">
        <f>IF(ISBLANK(RTS28_P_Rohstoffderivate!D11),"",RTS28_P_Rohstoffderivate!D11)</f>
        <v>0</v>
      </c>
      <c r="E11" s="4">
        <f>IF(ISBLANK(RTS28_P_Rohstoffderivate!E11),"",RTS28_P_Rohstoffderivate!E11)</f>
        <v>0</v>
      </c>
      <c r="F11" s="4">
        <f>IF(ISBLANK(RTS28_P_Rohstoffderivate!F11),"",RTS28_P_Rohstoffderivate!F11)</f>
        <v>0</v>
      </c>
    </row>
    <row r="12" spans="1:6" ht="60" customHeight="1" x14ac:dyDescent="0.25">
      <c r="A12" s="6" t="str">
        <f>IF(ISBLANK(RTS28_P_Rohstoffderivate!A12),"",RTS28_P_Rohstoffderivate!A12)</f>
        <v/>
      </c>
      <c r="B12" s="4" t="str">
        <f>IF(ISBLANK(RTS28_P_Rohstoffderivate!B12),"",RTS28_P_Rohstoffderivate!B12)</f>
        <v/>
      </c>
      <c r="C12" s="4" t="str">
        <f>IF(ISBLANK(RTS28_P_Rohstoffderivate!C12),"",RTS28_P_Rohstoffderivate!C12)</f>
        <v/>
      </c>
      <c r="D12" s="4" t="str">
        <f>IF(ISBLANK(RTS28_P_Rohstoffderivate!D12),"",RTS28_P_Rohstoffderivate!D12)</f>
        <v/>
      </c>
      <c r="E12" s="4" t="str">
        <f>IF(ISBLANK(RTS28_P_Rohstoffderivate!E12),"",RTS28_P_Rohstoffderivate!E12)</f>
        <v/>
      </c>
      <c r="F12" s="4" t="str">
        <f>IF(ISBLANK(RTS28_P_Rohstoffderivate!F12),"",RTS28_P_Rohstoffderivate!F12)</f>
        <v/>
      </c>
    </row>
    <row r="13" spans="1:6" ht="60" customHeight="1" x14ac:dyDescent="0.25">
      <c r="A13" s="6" t="str">
        <f>IF(ISBLANK(RTS28_P_Rohstoffderivate!A13),"",RTS28_P_Rohstoffderivate!A13)</f>
        <v/>
      </c>
      <c r="B13" s="4" t="str">
        <f>IF(ISBLANK(RTS28_P_Rohstoffderivate!B13),"",RTS28_P_Rohstoffderivate!B13)</f>
        <v/>
      </c>
      <c r="C13" s="4" t="str">
        <f>IF(ISBLANK(RTS28_P_Rohstoffderivate!C13),"",RTS28_P_Rohstoffderivate!C13)</f>
        <v/>
      </c>
      <c r="D13" s="4" t="str">
        <f>IF(ISBLANK(RTS28_P_Rohstoffderivate!D13),"",RTS28_P_Rohstoffderivate!D13)</f>
        <v/>
      </c>
      <c r="E13" s="4" t="str">
        <f>IF(ISBLANK(RTS28_P_Rohstoffderivate!E13),"",RTS28_P_Rohstoffderivate!E13)</f>
        <v/>
      </c>
      <c r="F13" s="4" t="str">
        <f>IF(ISBLANK(RTS28_P_Rohstoffderivate!F13),"",RTS28_P_Rohstoffderivate!F13)</f>
        <v/>
      </c>
    </row>
    <row r="14" spans="1:6" ht="60" customHeight="1" x14ac:dyDescent="0.25">
      <c r="A14" s="6" t="str">
        <f>IF(ISBLANK(RTS28_P_Rohstoffderivate!A14),"",RTS28_P_Rohstoffderivate!A14)</f>
        <v/>
      </c>
      <c r="B14" s="4" t="str">
        <f>IF(ISBLANK(RTS28_P_Rohstoffderivate!B14),"",RTS28_P_Rohstoffderivate!B14)</f>
        <v/>
      </c>
      <c r="C14" s="4" t="str">
        <f>IF(ISBLANK(RTS28_P_Rohstoffderivate!C14),"",RTS28_P_Rohstoffderivate!C14)</f>
        <v/>
      </c>
      <c r="D14" s="4" t="str">
        <f>IF(ISBLANK(RTS28_P_Rohstoffderivate!D14),"",RTS28_P_Rohstoffderivate!D14)</f>
        <v/>
      </c>
      <c r="E14" s="4" t="str">
        <f>IF(ISBLANK(RTS28_P_Rohstoffderivate!E14),"",RTS28_P_Rohstoffderivate!E14)</f>
        <v/>
      </c>
      <c r="F14" s="4" t="str">
        <f>IF(ISBLANK(RTS28_P_Rohstoffderivate!F14),"",RTS28_P_Rohstoffderivate!F14)</f>
        <v/>
      </c>
    </row>
    <row r="15" spans="1:6" ht="60" customHeight="1" x14ac:dyDescent="0.25">
      <c r="A15" s="6" t="str">
        <f>IF(ISBLANK(RTS28_P_Rohstoffderivate!A15),"",RTS28_P_Rohstoffderivate!A15)</f>
        <v/>
      </c>
      <c r="B15" s="4" t="str">
        <f>IF(ISBLANK(RTS28_P_Rohstoffderivate!B15),"",RTS28_P_Rohstoffderivate!B15)</f>
        <v/>
      </c>
      <c r="C15" s="4" t="str">
        <f>IF(ISBLANK(RTS28_P_Rohstoffderivate!C15),"",RTS28_P_Rohstoffderivate!C15)</f>
        <v/>
      </c>
      <c r="D15" s="4" t="str">
        <f>IF(ISBLANK(RTS28_P_Rohstoffderivate!D15),"",RTS28_P_Rohstoffderivate!D15)</f>
        <v/>
      </c>
      <c r="E15" s="4" t="str">
        <f>IF(ISBLANK(RTS28_P_Rohstoffderivate!E15),"",RTS28_P_Rohstoffderivate!E15)</f>
        <v/>
      </c>
      <c r="F15" s="4" t="str">
        <f>IF(ISBLANK(RTS28_P_Rohstoffderivate!F15),"",RTS28_P_Rohstoffderivate!F15)</f>
        <v/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E13" sqref="E13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2024</v>
      </c>
    </row>
    <row r="2" spans="1:6" ht="15" customHeight="1" x14ac:dyDescent="0.3">
      <c r="A2" s="2"/>
    </row>
    <row r="3" spans="1:6" ht="21" x14ac:dyDescent="0.35">
      <c r="A3" s="14" t="s">
        <v>40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42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IF(RTS28_P_Schuldtitel!B8="Ja","Yes","No")</f>
        <v>No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IF(ISBLANK(RTS28_P_Schuldtitel!A11),"",RTS28_P_Schuldtitel!A11)</f>
        <v>SIX Swiss Exchange (XSWX)</v>
      </c>
      <c r="B11" s="4">
        <f>IF(ISBLANK(RTS28_P_Schuldtitel!B11),"",RTS28_P_Schuldtitel!B11)</f>
        <v>0.39534855053257589</v>
      </c>
      <c r="C11" s="4">
        <f>IF(ISBLANK(RTS28_P_Schuldtitel!C11),"",RTS28_P_Schuldtitel!C11)</f>
        <v>0.23150844496214326</v>
      </c>
      <c r="D11" s="4">
        <f>IF(ISBLANK(RTS28_P_Schuldtitel!D11),"",RTS28_P_Schuldtitel!D11)</f>
        <v>1.1316918445278764E-3</v>
      </c>
      <c r="E11" s="4">
        <f>IF(ISBLANK(RTS28_P_Schuldtitel!E11),"",RTS28_P_Schuldtitel!E11)</f>
        <v>0.39421685868804729</v>
      </c>
      <c r="F11" s="4">
        <f>IF(ISBLANK(RTS28_P_Schuldtitel!F11),"",RTS28_P_Schuldtitel!F11)</f>
        <v>0</v>
      </c>
    </row>
    <row r="12" spans="1:6" ht="60" customHeight="1" x14ac:dyDescent="0.25">
      <c r="A12" s="6" t="str">
        <f>IF(ISBLANK(RTS28_P_Schuldtitel!A12),"",RTS28_P_Schuldtitel!A12)</f>
        <v>TRAX (XCOR)</v>
      </c>
      <c r="B12" s="4">
        <f>IF(ISBLANK(RTS28_P_Schuldtitel!B12),"",RTS28_P_Schuldtitel!B12)</f>
        <v>0.10164400824250826</v>
      </c>
      <c r="C12" s="4">
        <f>IF(ISBLANK(RTS28_P_Schuldtitel!C12),"",RTS28_P_Schuldtitel!C12)</f>
        <v>5.2999417588817703E-2</v>
      </c>
      <c r="D12" s="4">
        <f>IF(ISBLANK(RTS28_P_Schuldtitel!D12),"",RTS28_P_Schuldtitel!D12)</f>
        <v>2.0961154932080061E-3</v>
      </c>
      <c r="E12" s="4">
        <f>IF(ISBLANK(RTS28_P_Schuldtitel!E12),"",RTS28_P_Schuldtitel!E12)</f>
        <v>9.9547892749300065E-2</v>
      </c>
      <c r="F12" s="4">
        <f>IF(ISBLANK(RTS28_P_Schuldtitel!F12),"",RTS28_P_Schuldtitel!F12)</f>
        <v>0</v>
      </c>
    </row>
    <row r="13" spans="1:6" ht="60" customHeight="1" x14ac:dyDescent="0.25">
      <c r="A13" s="6" t="str">
        <f>IF(ISBLANK(RTS28_P_Schuldtitel!A13),"",RTS28_P_Schuldtitel!A13)</f>
        <v>TRADEWEB EU BV - MTF (TWEM)</v>
      </c>
      <c r="B13" s="4">
        <f>IF(ISBLANK(RTS28_P_Schuldtitel!B13),"",RTS28_P_Schuldtitel!B13)</f>
        <v>1.7349885619592734E-2</v>
      </c>
      <c r="C13" s="4">
        <f>IF(ISBLANK(RTS28_P_Schuldtitel!C13),"",RTS28_P_Schuldtitel!C13)</f>
        <v>1.0483401281304601E-2</v>
      </c>
      <c r="D13" s="4">
        <f>IF(ISBLANK(RTS28_P_Schuldtitel!D13),"",RTS28_P_Schuldtitel!D13)</f>
        <v>1.4944255134744875E-3</v>
      </c>
      <c r="E13" s="4">
        <f>IF(ISBLANK(RTS28_P_Schuldtitel!E13),"",RTS28_P_Schuldtitel!E13)</f>
        <v>1.5855460106118213E-2</v>
      </c>
      <c r="F13" s="4">
        <f>IF(ISBLANK(RTS28_P_Schuldtitel!F13),"",RTS28_P_Schuldtitel!F13)</f>
        <v>0</v>
      </c>
    </row>
    <row r="14" spans="1:6" ht="60" customHeight="1" x14ac:dyDescent="0.25">
      <c r="A14" s="6" t="str">
        <f>IF(ISBLANK(RTS28_P_Schuldtitel!A14),"",RTS28_P_Schuldtitel!A14)</f>
        <v>BLOOMBERG TRADING FACILITY LIMITED (BMTF)</v>
      </c>
      <c r="B14" s="4">
        <f>IF(ISBLANK(RTS28_P_Schuldtitel!B14),"",RTS28_P_Schuldtitel!B14)</f>
        <v>2.9444635858037064E-3</v>
      </c>
      <c r="C14" s="4">
        <f>IF(ISBLANK(RTS28_P_Schuldtitel!C14),"",RTS28_P_Schuldtitel!C14)</f>
        <v>5.8241118229470003E-3</v>
      </c>
      <c r="D14" s="4">
        <f>IF(ISBLANK(RTS28_P_Schuldtitel!D14),"",RTS28_P_Schuldtitel!D14)</f>
        <v>1.6299166611499752E-3</v>
      </c>
      <c r="E14" s="4">
        <f>IF(ISBLANK(RTS28_P_Schuldtitel!E14),"",RTS28_P_Schuldtitel!E14)</f>
        <v>1.3145469246537255E-3</v>
      </c>
      <c r="F14" s="4">
        <f>IF(ISBLANK(RTS28_P_Schuldtitel!F14),"",RTS28_P_Schuldtitel!F14)</f>
        <v>0</v>
      </c>
    </row>
    <row r="15" spans="1:6" ht="60" customHeight="1" x14ac:dyDescent="0.25">
      <c r="A15" s="6" t="str">
        <f>IF(ISBLANK(RTS28_P_Schuldtitel!A15),"",RTS28_P_Schuldtitel!A15)</f>
        <v>OFF-EXCHANGE TRANSACTIONS - LISTED INSTRUMENTS (XOFF)</v>
      </c>
      <c r="B15" s="4">
        <f>IF(ISBLANK(RTS28_P_Schuldtitel!B15),"",RTS28_P_Schuldtitel!B15)</f>
        <v>2.4140376683605457E-3</v>
      </c>
      <c r="C15" s="4">
        <f>IF(ISBLANK(RTS28_P_Schuldtitel!C15),"",RTS28_P_Schuldtitel!C15)</f>
        <v>3.2032615026208501E-3</v>
      </c>
      <c r="D15" s="4">
        <f>IF(ISBLANK(RTS28_P_Schuldtitel!D15),"",RTS28_P_Schuldtitel!D15)</f>
        <v>1.7937416356499328E-3</v>
      </c>
      <c r="E15" s="4">
        <f>IF(ISBLANK(RTS28_P_Schuldtitel!E15),"",RTS28_P_Schuldtitel!E15)</f>
        <v>6.2029603271060777E-4</v>
      </c>
      <c r="F15" s="4">
        <f>IF(ISBLANK(RTS28_P_Schuldtitel!F15),"",RTS28_P_Schuldtitel!F15)</f>
        <v>0</v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E14" sqref="E14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2024</v>
      </c>
    </row>
    <row r="2" spans="1:6" ht="15" customHeight="1" x14ac:dyDescent="0.3">
      <c r="A2" s="2"/>
    </row>
    <row r="3" spans="1:6" ht="21" x14ac:dyDescent="0.35">
      <c r="A3" s="14" t="s">
        <v>40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43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IF(RTS28_P_Sonstige!B8="Ja","Yes","No")</f>
        <v>No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IF(ISBLANK(RTS28_P_Sonstige!A11),"",RTS28_P_Sonstige!A11)</f>
        <v>NYSE Arca (ARCX)</v>
      </c>
      <c r="B11" s="4">
        <f>IF(ISBLANK(RTS28_P_Sonstige!B11),"",RTS28_P_Sonstige!B11)</f>
        <v>0.20462277533267317</v>
      </c>
      <c r="C11" s="4">
        <f>IF(ISBLANK(RTS28_P_Sonstige!C11),"",RTS28_P_Sonstige!C11)</f>
        <v>1.0561797752808988E-2</v>
      </c>
      <c r="D11" s="4">
        <f>IF(ISBLANK(RTS28_P_Sonstige!D11),"",RTS28_P_Sonstige!D11)</f>
        <v>0.19190288362782218</v>
      </c>
      <c r="E11" s="4">
        <f>IF(ISBLANK(RTS28_P_Sonstige!E11),"",RTS28_P_Sonstige!E11)</f>
        <v>1.2719891704850673E-2</v>
      </c>
      <c r="F11" s="4">
        <f>IF(ISBLANK(RTS28_P_Sonstige!F11),"",RTS28_P_Sonstige!F11)</f>
        <v>0</v>
      </c>
    </row>
    <row r="12" spans="1:6" ht="60" customHeight="1" x14ac:dyDescent="0.25">
      <c r="A12" s="6" t="str">
        <f>IF(ISBLANK(RTS28_P_Sonstige!A12),"",RTS28_P_Sonstige!A12)</f>
        <v>NASDAQ (XNAS)</v>
      </c>
      <c r="B12" s="4">
        <f>IF(ISBLANK(RTS28_P_Sonstige!B12),"",RTS28_P_Sonstige!B12)</f>
        <v>0.183510935855525</v>
      </c>
      <c r="C12" s="4">
        <f>IF(ISBLANK(RTS28_P_Sonstige!C12),"",RTS28_P_Sonstige!C12)</f>
        <v>9.4382022471910104E-3</v>
      </c>
      <c r="D12" s="4">
        <f>IF(ISBLANK(RTS28_P_Sonstige!D12),"",RTS28_P_Sonstige!D12)</f>
        <v>0.18288160734463929</v>
      </c>
      <c r="E12" s="4">
        <f>IF(ISBLANK(RTS28_P_Sonstige!E12),"",RTS28_P_Sonstige!E12)</f>
        <v>6.2932851088537054E-4</v>
      </c>
      <c r="F12" s="4">
        <f>IF(ISBLANK(RTS28_P_Sonstige!F12),"",RTS28_P_Sonstige!F12)</f>
        <v>0</v>
      </c>
    </row>
    <row r="13" spans="1:6" ht="60" customHeight="1" x14ac:dyDescent="0.25">
      <c r="A13" s="6" t="str">
        <f>IF(ISBLANK(RTS28_P_Sonstige!A13),"",RTS28_P_Sonstige!A13)</f>
        <v>NYSE-CTA Cboe BZX U.S. Equities Exchange (BATS)</v>
      </c>
      <c r="B13" s="4">
        <f>IF(ISBLANK(RTS28_P_Sonstige!B13),"",RTS28_P_Sonstige!B13)</f>
        <v>8.4221965089759571E-2</v>
      </c>
      <c r="C13" s="4">
        <f>IF(ISBLANK(RTS28_P_Sonstige!C13),"",RTS28_P_Sonstige!C13)</f>
        <v>4.2696629213483149E-3</v>
      </c>
      <c r="D13" s="4">
        <f>IF(ISBLANK(RTS28_P_Sonstige!D13),"",RTS28_P_Sonstige!D13)</f>
        <v>8.3885346279173906E-2</v>
      </c>
      <c r="E13" s="4">
        <f>IF(ISBLANK(RTS28_P_Sonstige!E13),"",RTS28_P_Sonstige!E13)</f>
        <v>3.3661881058552829E-4</v>
      </c>
      <c r="F13" s="4">
        <f>IF(ISBLANK(RTS28_P_Sonstige!F13),"",RTS28_P_Sonstige!F13)</f>
        <v>0</v>
      </c>
    </row>
    <row r="14" spans="1:6" ht="60" customHeight="1" x14ac:dyDescent="0.25">
      <c r="A14" s="6" t="str">
        <f>IF(ISBLANK(RTS28_P_Sonstige!A14),"",RTS28_P_Sonstige!A14)</f>
        <v>Over the Counter (LOTC)</v>
      </c>
      <c r="B14" s="4">
        <f>IF(ISBLANK(RTS28_P_Sonstige!B14),"",RTS28_P_Sonstige!B14)</f>
        <v>4.807087640995146E-2</v>
      </c>
      <c r="C14" s="4">
        <f>IF(ISBLANK(RTS28_P_Sonstige!C14),"",RTS28_P_Sonstige!C14)</f>
        <v>0.12966292134831461</v>
      </c>
      <c r="D14" s="4">
        <f>IF(ISBLANK(RTS28_P_Sonstige!D14),"",RTS28_P_Sonstige!D14)</f>
        <v>6.3521012202245051E-5</v>
      </c>
      <c r="E14" s="4">
        <f>IF(ISBLANK(RTS28_P_Sonstige!E14),"",RTS28_P_Sonstige!E14)</f>
        <v>4.8007355397749148E-2</v>
      </c>
      <c r="F14" s="4">
        <f>IF(ISBLANK(RTS28_P_Sonstige!F14),"",RTS28_P_Sonstige!F14)</f>
        <v>0</v>
      </c>
    </row>
    <row r="15" spans="1:6" ht="60" customHeight="1" x14ac:dyDescent="0.25">
      <c r="A15" s="6" t="str">
        <f>IF(ISBLANK(RTS28_P_Sonstige!A15),"",RTS28_P_Sonstige!A15)</f>
        <v>NYSE Arca, Listed Bonds (ARCX)</v>
      </c>
      <c r="B15" s="4">
        <f>IF(ISBLANK(RTS28_P_Sonstige!B15),"",RTS28_P_Sonstige!B15)</f>
        <v>2.1519440234676383E-2</v>
      </c>
      <c r="C15" s="4">
        <f>IF(ISBLANK(RTS28_P_Sonstige!C15),"",RTS28_P_Sonstige!C15)</f>
        <v>8.988764044943821E-3</v>
      </c>
      <c r="D15" s="4">
        <f>IF(ISBLANK(RTS28_P_Sonstige!D15),"",RTS28_P_Sonstige!D15)</f>
        <v>1.9117589449462458E-2</v>
      </c>
      <c r="E15" s="4">
        <f>IF(ISBLANK(RTS28_P_Sonstige!E15),"",RTS28_P_Sonstige!E15)</f>
        <v>2.4018507852139009E-3</v>
      </c>
      <c r="F15" s="4">
        <f>IF(ISBLANK(RTS28_P_Sonstige!F15),"",RTS28_P_Sonstige!F15)</f>
        <v>0</v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C15" sqref="C15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2024</v>
      </c>
    </row>
    <row r="2" spans="1:6" ht="15" customHeight="1" x14ac:dyDescent="0.3">
      <c r="A2" s="2"/>
    </row>
    <row r="3" spans="1:6" ht="21" x14ac:dyDescent="0.35">
      <c r="A3" s="14" t="s">
        <v>40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44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IF(RTS28_P_VerbriefteDerivate!B8="Ja","Yes","No")</f>
        <v>Yes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IF(ISBLANK(RTS28_P_VerbriefteDerivate!A11),"",RTS28_P_VerbriefteDerivate!A11)</f>
        <v>SIX Swiss Exchange, Structured Products (XQMH)</v>
      </c>
      <c r="B11" s="4">
        <f>IF(ISBLANK(RTS28_P_VerbriefteDerivate!B11),"",RTS28_P_VerbriefteDerivate!B11)</f>
        <v>7.1923804276203193E-2</v>
      </c>
      <c r="C11" s="4">
        <f>IF(ISBLANK(RTS28_P_VerbriefteDerivate!C11),"",RTS28_P_VerbriefteDerivate!C11)</f>
        <v>0.4375</v>
      </c>
      <c r="D11" s="4">
        <f>IF(ISBLANK(RTS28_P_VerbriefteDerivate!D11),"",RTS28_P_VerbriefteDerivate!D11)</f>
        <v>3.9586230241007318E-2</v>
      </c>
      <c r="E11" s="4">
        <f>IF(ISBLANK(RTS28_P_VerbriefteDerivate!E11),"",RTS28_P_VerbriefteDerivate!E11)</f>
        <v>3.2337574035195882E-2</v>
      </c>
      <c r="F11" s="4">
        <f>IF(ISBLANK(RTS28_P_VerbriefteDerivate!F11),"",RTS28_P_VerbriefteDerivate!F11)</f>
        <v>0</v>
      </c>
    </row>
    <row r="12" spans="1:6" ht="60" customHeight="1" x14ac:dyDescent="0.25">
      <c r="A12" s="6" t="str">
        <f>IF(ISBLANK(RTS28_P_VerbriefteDerivate!A12),"",RTS28_P_VerbriefteDerivate!A12)</f>
        <v/>
      </c>
      <c r="B12" s="4" t="str">
        <f>IF(ISBLANK(RTS28_P_VerbriefteDerivate!B12),"",RTS28_P_VerbriefteDerivate!B12)</f>
        <v/>
      </c>
      <c r="C12" s="4" t="str">
        <f>IF(ISBLANK(RTS28_P_VerbriefteDerivate!C12),"",RTS28_P_VerbriefteDerivate!C12)</f>
        <v/>
      </c>
      <c r="D12" s="4" t="str">
        <f>IF(ISBLANK(RTS28_P_VerbriefteDerivate!D12),"",RTS28_P_VerbriefteDerivate!D12)</f>
        <v/>
      </c>
      <c r="E12" s="4" t="str">
        <f>IF(ISBLANK(RTS28_P_VerbriefteDerivate!E12),"",RTS28_P_VerbriefteDerivate!E12)</f>
        <v/>
      </c>
      <c r="F12" s="4" t="str">
        <f>IF(ISBLANK(RTS28_P_VerbriefteDerivate!F12),"",RTS28_P_VerbriefteDerivate!F12)</f>
        <v/>
      </c>
    </row>
    <row r="13" spans="1:6" ht="60" customHeight="1" x14ac:dyDescent="0.25">
      <c r="A13" s="6" t="str">
        <f>IF(ISBLANK(RTS28_P_VerbriefteDerivate!A13),"",RTS28_P_VerbriefteDerivate!A13)</f>
        <v/>
      </c>
      <c r="B13" s="4" t="str">
        <f>IF(ISBLANK(RTS28_P_VerbriefteDerivate!B13),"",RTS28_P_VerbriefteDerivate!B13)</f>
        <v/>
      </c>
      <c r="C13" s="4" t="str">
        <f>IF(ISBLANK(RTS28_P_VerbriefteDerivate!C13),"",RTS28_P_VerbriefteDerivate!C13)</f>
        <v/>
      </c>
      <c r="D13" s="4" t="str">
        <f>IF(ISBLANK(RTS28_P_VerbriefteDerivate!D13),"",RTS28_P_VerbriefteDerivate!D13)</f>
        <v/>
      </c>
      <c r="E13" s="4" t="str">
        <f>IF(ISBLANK(RTS28_P_VerbriefteDerivate!E13),"",RTS28_P_VerbriefteDerivate!E13)</f>
        <v/>
      </c>
      <c r="F13" s="4" t="str">
        <f>IF(ISBLANK(RTS28_P_VerbriefteDerivate!F13),"",RTS28_P_VerbriefteDerivate!F13)</f>
        <v/>
      </c>
    </row>
    <row r="14" spans="1:6" ht="60" customHeight="1" x14ac:dyDescent="0.25">
      <c r="A14" s="6" t="str">
        <f>IF(ISBLANK(RTS28_P_VerbriefteDerivate!A14),"",RTS28_P_VerbriefteDerivate!A14)</f>
        <v/>
      </c>
      <c r="B14" s="4" t="str">
        <f>IF(ISBLANK(RTS28_P_VerbriefteDerivate!B14),"",RTS28_P_VerbriefteDerivate!B14)</f>
        <v/>
      </c>
      <c r="C14" s="4" t="str">
        <f>IF(ISBLANK(RTS28_P_VerbriefteDerivate!C14),"",RTS28_P_VerbriefteDerivate!C14)</f>
        <v/>
      </c>
      <c r="D14" s="4" t="str">
        <f>IF(ISBLANK(RTS28_P_VerbriefteDerivate!D14),"",RTS28_P_VerbriefteDerivate!D14)</f>
        <v/>
      </c>
      <c r="E14" s="4" t="str">
        <f>IF(ISBLANK(RTS28_P_VerbriefteDerivate!E14),"",RTS28_P_VerbriefteDerivate!E14)</f>
        <v/>
      </c>
      <c r="F14" s="4" t="str">
        <f>IF(ISBLANK(RTS28_P_VerbriefteDerivate!F14),"",RTS28_P_VerbriefteDerivate!F14)</f>
        <v/>
      </c>
    </row>
    <row r="15" spans="1:6" ht="60" customHeight="1" x14ac:dyDescent="0.25">
      <c r="A15" s="6" t="str">
        <f>IF(ISBLANK(RTS28_P_VerbriefteDerivate!A15),"",RTS28_P_VerbriefteDerivate!A15)</f>
        <v/>
      </c>
      <c r="B15" s="4" t="str">
        <f>IF(ISBLANK(RTS28_P_VerbriefteDerivate!B15),"",RTS28_P_VerbriefteDerivate!B15)</f>
        <v/>
      </c>
      <c r="C15" s="4" t="str">
        <f>IF(ISBLANK(RTS28_P_VerbriefteDerivate!C15),"",RTS28_P_VerbriefteDerivate!C15)</f>
        <v/>
      </c>
      <c r="D15" s="4" t="str">
        <f>IF(ISBLANK(RTS28_P_VerbriefteDerivate!D15),"",RTS28_P_VerbriefteDerivate!D15)</f>
        <v/>
      </c>
      <c r="E15" s="4" t="str">
        <f>IF(ISBLANK(RTS28_P_VerbriefteDerivate!E15),"",RTS28_P_VerbriefteDerivate!E15)</f>
        <v/>
      </c>
      <c r="F15" s="4" t="str">
        <f>IF(ISBLANK(RTS28_P_VerbriefteDerivate!F15),"",RTS28_P_VerbriefteDerivate!F15)</f>
        <v/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E15" sqref="E15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2024</v>
      </c>
    </row>
    <row r="2" spans="1:6" ht="15" customHeight="1" x14ac:dyDescent="0.3">
      <c r="A2" s="2"/>
    </row>
    <row r="3" spans="1:6" ht="21" x14ac:dyDescent="0.35">
      <c r="A3" s="14" t="s">
        <v>40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45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IF(RTS28_P_StrukturierteProduke!B8="Ja","Yes","No")</f>
        <v>No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IF(ISBLANK(RTS28_P_StrukturierteProduke!A11),"",RTS28_P_StrukturierteProduke!A11)</f>
        <v>SIX Swiss Exchange (XSWX)</v>
      </c>
      <c r="B11" s="4">
        <f>IF(ISBLANK(RTS28_P_StrukturierteProduke!B11),"",RTS28_P_StrukturierteProduke!B11)</f>
        <v>0.23657079482062338</v>
      </c>
      <c r="C11" s="4">
        <f>IF(ISBLANK(RTS28_P_StrukturierteProduke!C11),"",RTS28_P_StrukturierteProduke!C11)</f>
        <v>0.15432447710570943</v>
      </c>
      <c r="D11" s="4">
        <f>IF(ISBLANK(RTS28_P_StrukturierteProduke!D11),"",RTS28_P_StrukturierteProduke!D11)</f>
        <v>0</v>
      </c>
      <c r="E11" s="4">
        <f>IF(ISBLANK(RTS28_P_StrukturierteProduke!E11),"",RTS28_P_StrukturierteProduke!E11)</f>
        <v>0.23657079482062338</v>
      </c>
      <c r="F11" s="4">
        <f>IF(ISBLANK(RTS28_P_StrukturierteProduke!F11),"",RTS28_P_StrukturierteProduke!F11)</f>
        <v>0</v>
      </c>
    </row>
    <row r="12" spans="1:6" ht="60" customHeight="1" x14ac:dyDescent="0.25">
      <c r="A12" s="6" t="str">
        <f>IF(ISBLANK(RTS28_P_StrukturierteProduke!A12),"",RTS28_P_StrukturierteProduke!A12)</f>
        <v>Over the Counter (LOTC)</v>
      </c>
      <c r="B12" s="4">
        <f>IF(ISBLANK(RTS28_P_StrukturierteProduke!B12),"",RTS28_P_StrukturierteProduke!B12)</f>
        <v>3.0126563842995009E-2</v>
      </c>
      <c r="C12" s="4">
        <f>IF(ISBLANK(RTS28_P_StrukturierteProduke!C12),"",RTS28_P_StrukturierteProduke!C12)</f>
        <v>5.4833239118145846E-2</v>
      </c>
      <c r="D12" s="4">
        <f>IF(ISBLANK(RTS28_P_StrukturierteProduke!D12),"",RTS28_P_StrukturierteProduke!D12)</f>
        <v>8.7956466726870925E-3</v>
      </c>
      <c r="E12" s="4">
        <f>IF(ISBLANK(RTS28_P_StrukturierteProduke!E12),"",RTS28_P_StrukturierteProduke!E12)</f>
        <v>2.1330917170307929E-2</v>
      </c>
      <c r="F12" s="4">
        <f>IF(ISBLANK(RTS28_P_StrukturierteProduke!F12),"",RTS28_P_StrukturierteProduke!F12)</f>
        <v>0</v>
      </c>
    </row>
    <row r="13" spans="1:6" ht="60" customHeight="1" x14ac:dyDescent="0.25">
      <c r="A13" s="6" t="str">
        <f>IF(ISBLANK(RTS28_P_StrukturierteProduke!A13),"",RTS28_P_StrukturierteProduke!A13)</f>
        <v>TRADEWEB EU BV - MTF (TWEM)</v>
      </c>
      <c r="B13" s="4">
        <f>IF(ISBLANK(RTS28_P_StrukturierteProduke!B13),"",RTS28_P_StrukturierteProduke!B13)</f>
        <v>8.4614697501511071E-3</v>
      </c>
      <c r="C13" s="4">
        <f>IF(ISBLANK(RTS28_P_StrukturierteProduke!C13),"",RTS28_P_StrukturierteProduke!C13)</f>
        <v>1.6958733747880158E-3</v>
      </c>
      <c r="D13" s="4">
        <f>IF(ISBLANK(RTS28_P_StrukturierteProduke!D13),"",RTS28_P_StrukturierteProduke!D13)</f>
        <v>0</v>
      </c>
      <c r="E13" s="4">
        <f>IF(ISBLANK(RTS28_P_StrukturierteProduke!E13),"",RTS28_P_StrukturierteProduke!E13)</f>
        <v>8.4614697501511071E-3</v>
      </c>
      <c r="F13" s="4">
        <f>IF(ISBLANK(RTS28_P_StrukturierteProduke!F13),"",RTS28_P_StrukturierteProduke!F13)</f>
        <v>0</v>
      </c>
    </row>
    <row r="14" spans="1:6" ht="60" customHeight="1" x14ac:dyDescent="0.25">
      <c r="A14" s="6" t="str">
        <f>IF(ISBLANK(RTS28_P_StrukturierteProduke!A14),"",RTS28_P_StrukturierteProduke!A14)</f>
        <v>TRAX (XCOR)</v>
      </c>
      <c r="B14" s="4">
        <f>IF(ISBLANK(RTS28_P_StrukturierteProduke!B14),"",RTS28_P_StrukturierteProduke!B14)</f>
        <v>5.6036721618974153E-3</v>
      </c>
      <c r="C14" s="4">
        <f>IF(ISBLANK(RTS28_P_StrukturierteProduke!C14),"",RTS28_P_StrukturierteProduke!C14)</f>
        <v>1.3001695873374788E-2</v>
      </c>
      <c r="D14" s="4">
        <f>IF(ISBLANK(RTS28_P_StrukturierteProduke!D14),"",RTS28_P_StrukturierteProduke!D14)</f>
        <v>0</v>
      </c>
      <c r="E14" s="4">
        <f>IF(ISBLANK(RTS28_P_StrukturierteProduke!E14),"",RTS28_P_StrukturierteProduke!E14)</f>
        <v>5.6036721618974153E-3</v>
      </c>
      <c r="F14" s="4">
        <f>IF(ISBLANK(RTS28_P_StrukturierteProduke!F14),"",RTS28_P_StrukturierteProduke!F14)</f>
        <v>0</v>
      </c>
    </row>
    <row r="15" spans="1:6" ht="60" customHeight="1" x14ac:dyDescent="0.25">
      <c r="A15" s="6" t="str">
        <f>IF(ISBLANK(RTS28_P_StrukturierteProduke!A15),"",RTS28_P_StrukturierteProduke!A15)</f>
        <v>SIX Swiss Exchange, Structured Products (XQMH)</v>
      </c>
      <c r="B15" s="4">
        <f>IF(ISBLANK(RTS28_P_StrukturierteProduke!B15),"",RTS28_P_StrukturierteProduke!B15)</f>
        <v>2.5791936180080658E-3</v>
      </c>
      <c r="C15" s="4">
        <f>IF(ISBLANK(RTS28_P_StrukturierteProduke!C15),"",RTS28_P_StrukturierteProduke!C15)</f>
        <v>6.2182023742227248E-3</v>
      </c>
      <c r="D15" s="4">
        <f>IF(ISBLANK(RTS28_P_StrukturierteProduke!D15),"",RTS28_P_StrukturierteProduke!D15)</f>
        <v>2.3174796321598144E-3</v>
      </c>
      <c r="E15" s="4">
        <f>IF(ISBLANK(RTS28_P_StrukturierteProduke!E15),"",RTS28_P_StrukturierteProduke!E15)</f>
        <v>2.6171398584825108E-4</v>
      </c>
      <c r="F15" s="4">
        <f>IF(ISBLANK(RTS28_P_StrukturierteProduke!F15),"",RTS28_P_StrukturierteProduke!F15)</f>
        <v>0</v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C12" sqref="C12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2024</v>
      </c>
    </row>
    <row r="2" spans="1:6" ht="15" customHeight="1" x14ac:dyDescent="0.3">
      <c r="A2" s="2"/>
    </row>
    <row r="3" spans="1:6" ht="21" x14ac:dyDescent="0.35">
      <c r="A3" s="14" t="s">
        <v>40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46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IF(RTS28_P_Zinsderivate!B8="Ja","Yes","No")</f>
        <v>Yes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IF(ISBLANK(RTS28_P_Zinsderivate!A11),"",RTS28_P_Zinsderivate!A11)</f>
        <v>n/a</v>
      </c>
      <c r="B11" s="4">
        <f>IF(ISBLANK(RTS28_P_Zinsderivate!B11),"",RTS28_P_Zinsderivate!B11)</f>
        <v>0</v>
      </c>
      <c r="C11" s="4">
        <f>IF(ISBLANK(RTS28_P_Zinsderivate!C11),"",RTS28_P_Zinsderivate!C11)</f>
        <v>0</v>
      </c>
      <c r="D11" s="4">
        <f>IF(ISBLANK(RTS28_P_Zinsderivate!D11),"",RTS28_P_Zinsderivate!D11)</f>
        <v>0</v>
      </c>
      <c r="E11" s="4">
        <f>IF(ISBLANK(RTS28_P_Zinsderivate!E11),"",RTS28_P_Zinsderivate!E11)</f>
        <v>0</v>
      </c>
      <c r="F11" s="4">
        <f>IF(ISBLANK(RTS28_P_Zinsderivate!F11),"",RTS28_P_Zinsderivate!F11)</f>
        <v>0</v>
      </c>
    </row>
    <row r="12" spans="1:6" ht="60" customHeight="1" x14ac:dyDescent="0.25">
      <c r="A12" s="6" t="str">
        <f>IF(ISBLANK(RTS28_P_Zinsderivate!A12),"",RTS28_P_Zinsderivate!A12)</f>
        <v/>
      </c>
      <c r="B12" s="4" t="str">
        <f>IF(ISBLANK(RTS28_P_Zinsderivate!B12),"",RTS28_P_Zinsderivate!B12)</f>
        <v/>
      </c>
      <c r="C12" s="4" t="str">
        <f>IF(ISBLANK(RTS28_P_Zinsderivate!C12),"",RTS28_P_Zinsderivate!C12)</f>
        <v/>
      </c>
      <c r="D12" s="4" t="str">
        <f>IF(ISBLANK(RTS28_P_Zinsderivate!D12),"",RTS28_P_Zinsderivate!D12)</f>
        <v/>
      </c>
      <c r="E12" s="4" t="str">
        <f>IF(ISBLANK(RTS28_P_Zinsderivate!E12),"",RTS28_P_Zinsderivate!E12)</f>
        <v/>
      </c>
      <c r="F12" s="4" t="str">
        <f>IF(ISBLANK(RTS28_P_Zinsderivate!F12),"",RTS28_P_Zinsderivate!F12)</f>
        <v/>
      </c>
    </row>
    <row r="13" spans="1:6" ht="60" customHeight="1" x14ac:dyDescent="0.25">
      <c r="A13" s="6" t="str">
        <f>IF(ISBLANK(RTS28_P_Zinsderivate!A13),"",RTS28_P_Zinsderivate!A13)</f>
        <v/>
      </c>
      <c r="B13" s="4" t="str">
        <f>IF(ISBLANK(RTS28_P_Zinsderivate!B13),"",RTS28_P_Zinsderivate!B13)</f>
        <v/>
      </c>
      <c r="C13" s="4" t="str">
        <f>IF(ISBLANK(RTS28_P_Zinsderivate!C13),"",RTS28_P_Zinsderivate!C13)</f>
        <v/>
      </c>
      <c r="D13" s="4" t="str">
        <f>IF(ISBLANK(RTS28_P_Zinsderivate!D13),"",RTS28_P_Zinsderivate!D13)</f>
        <v/>
      </c>
      <c r="E13" s="4" t="str">
        <f>IF(ISBLANK(RTS28_P_Zinsderivate!E13),"",RTS28_P_Zinsderivate!E13)</f>
        <v/>
      </c>
      <c r="F13" s="4" t="str">
        <f>IF(ISBLANK(RTS28_P_Zinsderivate!F13),"",RTS28_P_Zinsderivate!F13)</f>
        <v/>
      </c>
    </row>
    <row r="14" spans="1:6" ht="60" customHeight="1" x14ac:dyDescent="0.25">
      <c r="A14" s="6" t="str">
        <f>IF(ISBLANK(RTS28_P_Zinsderivate!A14),"",RTS28_P_Zinsderivate!A14)</f>
        <v/>
      </c>
      <c r="B14" s="4" t="str">
        <f>IF(ISBLANK(RTS28_P_Zinsderivate!B14),"",RTS28_P_Zinsderivate!B14)</f>
        <v/>
      </c>
      <c r="C14" s="4" t="str">
        <f>IF(ISBLANK(RTS28_P_Zinsderivate!C14),"",RTS28_P_Zinsderivate!C14)</f>
        <v/>
      </c>
      <c r="D14" s="4" t="str">
        <f>IF(ISBLANK(RTS28_P_Zinsderivate!D14),"",RTS28_P_Zinsderivate!D14)</f>
        <v/>
      </c>
      <c r="E14" s="4" t="str">
        <f>IF(ISBLANK(RTS28_P_Zinsderivate!E14),"",RTS28_P_Zinsderivate!E14)</f>
        <v/>
      </c>
      <c r="F14" s="4" t="str">
        <f>IF(ISBLANK(RTS28_P_Zinsderivate!F14),"",RTS28_P_Zinsderivate!F14)</f>
        <v/>
      </c>
    </row>
    <row r="15" spans="1:6" ht="60" customHeight="1" x14ac:dyDescent="0.25">
      <c r="A15" s="6" t="str">
        <f>IF(ISBLANK(RTS28_P_Zinsderivate!A15),"",RTS28_P_Zinsderivate!A15)</f>
        <v/>
      </c>
      <c r="B15" s="4" t="str">
        <f>IF(ISBLANK(RTS28_P_Zinsderivate!B15),"",RTS28_P_Zinsderivate!B15)</f>
        <v/>
      </c>
      <c r="C15" s="4" t="str">
        <f>IF(ISBLANK(RTS28_P_Zinsderivate!C15),"",RTS28_P_Zinsderivate!C15)</f>
        <v/>
      </c>
      <c r="D15" s="4" t="str">
        <f>IF(ISBLANK(RTS28_P_Zinsderivate!D15),"",RTS28_P_Zinsderivate!D15)</f>
        <v/>
      </c>
      <c r="E15" s="4" t="str">
        <f>IF(ISBLANK(RTS28_P_Zinsderivate!E15),"",RTS28_P_Zinsderivate!E15)</f>
        <v/>
      </c>
      <c r="F15" s="4" t="str">
        <f>IF(ISBLANK(RTS28_P_Zinsderivate!F15),"",RTS28_P_Zinsderivate!F15)</f>
        <v/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D18" sqref="D18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2024</v>
      </c>
    </row>
    <row r="2" spans="1:6" ht="15" customHeight="1" x14ac:dyDescent="0.3">
      <c r="A2" s="2"/>
    </row>
    <row r="3" spans="1:6" ht="21" x14ac:dyDescent="0.35">
      <c r="A3" s="14" t="s">
        <v>40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53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IF(RTS28_P_Währungsderivate!B8="Ja","Yes","No")</f>
        <v>No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IF(ISBLANK(RTS28_P_Währungsderivate!A11),"",RTS28_P_Währungsderivate!A11)</f>
        <v>Kaiser Partner Privatbank AG (529900DPOQPLDSF3R482)</v>
      </c>
      <c r="B11" s="4">
        <f>IF(ISBLANK(RTS28_P_Währungsderivate!B11),"",RTS28_P_Währungsderivate!B11)</f>
        <v>0.65516814736081763</v>
      </c>
      <c r="C11" s="4">
        <f>IF(ISBLANK(RTS28_P_Währungsderivate!C11),"",RTS28_P_Währungsderivate!C11)</f>
        <v>0.15241454810850261</v>
      </c>
      <c r="D11" s="4">
        <f>IF(ISBLANK(RTS28_P_Währungsderivate!D11),"",RTS28_P_Währungsderivate!D11)</f>
        <v>0</v>
      </c>
      <c r="E11" s="4">
        <f>IF(ISBLANK(RTS28_P_Währungsderivate!E11),"",RTS28_P_Währungsderivate!E11)</f>
        <v>1</v>
      </c>
      <c r="F11" s="4">
        <f>IF(ISBLANK(RTS28_P_Währungsderivate!F11),"",RTS28_P_Währungsderivate!F11)</f>
        <v>0</v>
      </c>
    </row>
    <row r="12" spans="1:6" ht="60" customHeight="1" x14ac:dyDescent="0.25">
      <c r="A12" s="6" t="str">
        <f>IF(ISBLANK(RTS28_P_Währungsderivate!A12),"",RTS28_P_Währungsderivate!A12)</f>
        <v/>
      </c>
      <c r="B12" s="4" t="str">
        <f>IF(ISBLANK(RTS28_P_Währungsderivate!B12),"",RTS28_P_Währungsderivate!B12)</f>
        <v/>
      </c>
      <c r="C12" s="4" t="str">
        <f>IF(ISBLANK(RTS28_P_Währungsderivate!C12),"",RTS28_P_Währungsderivate!C12)</f>
        <v/>
      </c>
      <c r="D12" s="4" t="str">
        <f>IF(ISBLANK(RTS28_P_Währungsderivate!D12),"",RTS28_P_Währungsderivate!D12)</f>
        <v/>
      </c>
      <c r="E12" s="4" t="str">
        <f>IF(ISBLANK(RTS28_P_Währungsderivate!E12),"",RTS28_P_Währungsderivate!E12)</f>
        <v/>
      </c>
      <c r="F12" s="4" t="str">
        <f>IF(ISBLANK(RTS28_P_Währungsderivate!F12),"",RTS28_P_Währungsderivate!F12)</f>
        <v/>
      </c>
    </row>
    <row r="13" spans="1:6" ht="60" customHeight="1" x14ac:dyDescent="0.25">
      <c r="A13" s="6" t="str">
        <f>IF(ISBLANK(RTS28_P_Währungsderivate!A13),"",RTS28_P_Währungsderivate!A13)</f>
        <v/>
      </c>
      <c r="B13" s="4" t="str">
        <f>IF(ISBLANK(RTS28_P_Währungsderivate!B13),"",RTS28_P_Währungsderivate!B13)</f>
        <v/>
      </c>
      <c r="C13" s="4" t="str">
        <f>IF(ISBLANK(RTS28_P_Währungsderivate!C13),"",RTS28_P_Währungsderivate!C13)</f>
        <v/>
      </c>
      <c r="D13" s="4" t="str">
        <f>IF(ISBLANK(RTS28_P_Währungsderivate!D13),"",RTS28_P_Währungsderivate!D13)</f>
        <v/>
      </c>
      <c r="E13" s="4" t="str">
        <f>IF(ISBLANK(RTS28_P_Währungsderivate!E13),"",RTS28_P_Währungsderivate!E13)</f>
        <v/>
      </c>
      <c r="F13" s="4" t="str">
        <f>IF(ISBLANK(RTS28_P_Währungsderivate!F13),"",RTS28_P_Währungsderivate!F13)</f>
        <v/>
      </c>
    </row>
    <row r="14" spans="1:6" ht="60" customHeight="1" x14ac:dyDescent="0.25">
      <c r="A14" s="6" t="str">
        <f>IF(ISBLANK(RTS28_P_Währungsderivate!A14),"",RTS28_P_Währungsderivate!A14)</f>
        <v/>
      </c>
      <c r="B14" s="4" t="str">
        <f>IF(ISBLANK(RTS28_P_Währungsderivate!B14),"",RTS28_P_Währungsderivate!B14)</f>
        <v/>
      </c>
      <c r="C14" s="4" t="str">
        <f>IF(ISBLANK(RTS28_P_Währungsderivate!C14),"",RTS28_P_Währungsderivate!C14)</f>
        <v/>
      </c>
      <c r="D14" s="4" t="str">
        <f>IF(ISBLANK(RTS28_P_Währungsderivate!D14),"",RTS28_P_Währungsderivate!D14)</f>
        <v/>
      </c>
      <c r="E14" s="4" t="str">
        <f>IF(ISBLANK(RTS28_P_Währungsderivate!E14),"",RTS28_P_Währungsderivate!E14)</f>
        <v/>
      </c>
      <c r="F14" s="4" t="str">
        <f>IF(ISBLANK(RTS28_P_Währungsderivate!F14),"",RTS28_P_Währungsderivate!F14)</f>
        <v/>
      </c>
    </row>
    <row r="15" spans="1:6" ht="60" customHeight="1" x14ac:dyDescent="0.25">
      <c r="A15" s="6" t="str">
        <f>IF(ISBLANK(RTS28_P_Währungsderivate!A15),"",RTS28_P_Währungsderivate!A15)</f>
        <v/>
      </c>
      <c r="B15" s="4" t="str">
        <f>IF(ISBLANK(RTS28_P_Währungsderivate!B15),"",RTS28_P_Währungsderivate!B15)</f>
        <v/>
      </c>
      <c r="C15" s="4" t="str">
        <f>IF(ISBLANK(RTS28_P_Währungsderivate!C15),"",RTS28_P_Währungsderivate!C15)</f>
        <v/>
      </c>
      <c r="D15" s="4" t="str">
        <f>IF(ISBLANK(RTS28_P_Währungsderivate!D15),"",RTS28_P_Währungsderivate!D15)</f>
        <v/>
      </c>
      <c r="E15" s="4" t="str">
        <f>IF(ISBLANK(RTS28_P_Währungsderivate!E15),"",RTS28_P_Währungsderivate!E15)</f>
        <v/>
      </c>
      <c r="F15" s="4" t="str">
        <f>IF(ISBLANK(RTS28_P_Währungsderivate!F15),"",RTS28_P_Währungsderivate!F15)</f>
        <v/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B20" sqref="B20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RTS28_R_Equity_Derivates!A1</f>
        <v>Trading volumes of top five execution venues 2024</v>
      </c>
    </row>
    <row r="2" spans="1:3" ht="15" customHeight="1" x14ac:dyDescent="0.3">
      <c r="A2" s="2"/>
    </row>
    <row r="3" spans="1:3" ht="20.25" x14ac:dyDescent="0.3">
      <c r="A3" s="2"/>
    </row>
    <row r="4" spans="1:3" ht="15" customHeight="1" x14ac:dyDescent="0.3">
      <c r="A4" s="2"/>
    </row>
    <row r="5" spans="1:3" ht="15" customHeight="1" x14ac:dyDescent="0.3">
      <c r="A5" s="2"/>
    </row>
    <row r="7" spans="1:3" ht="60" customHeight="1" x14ac:dyDescent="0.25">
      <c r="A7" s="10" t="s">
        <v>14</v>
      </c>
      <c r="B7" s="16" t="s">
        <v>39</v>
      </c>
      <c r="C7" s="16"/>
    </row>
    <row r="8" spans="1:3" ht="60" customHeight="1" x14ac:dyDescent="0.25">
      <c r="A8" s="11" t="s">
        <v>15</v>
      </c>
      <c r="B8" s="17" t="str">
        <f>IF(RTS28_T_Aktienderivate!B8="Ja","Yes","No")</f>
        <v>No</v>
      </c>
      <c r="C8" s="17"/>
    </row>
    <row r="10" spans="1:3" ht="60" customHeight="1" x14ac:dyDescent="0.25">
      <c r="A10" s="12" t="s">
        <v>17</v>
      </c>
      <c r="B10" s="12" t="s">
        <v>18</v>
      </c>
      <c r="C10" s="13" t="s">
        <v>19</v>
      </c>
    </row>
    <row r="11" spans="1:3" ht="60" customHeight="1" x14ac:dyDescent="0.25">
      <c r="A11" s="6" t="str">
        <f>IF(ISBLANK(RTS28_T_Aktienderivate!A11),"",RTS28_T_Aktienderivate!A11)</f>
        <v>Options Price Reporting Authority (OPRA)</v>
      </c>
      <c r="B11" s="4">
        <f>IF(ISBLANK(RTS28_T_Aktienderivate!B11),"",RTS28_T_Aktienderivate!B11)</f>
        <v>0.62185443452982359</v>
      </c>
      <c r="C11" s="4">
        <f>IF(ISBLANK(RTS28_T_Aktienderivate!C11),"",RTS28_T_Aktienderivate!C11)</f>
        <v>0.64026402640264024</v>
      </c>
    </row>
    <row r="12" spans="1:3" ht="60" customHeight="1" x14ac:dyDescent="0.25">
      <c r="A12" s="6" t="str">
        <f>IF(ISBLANK(RTS28_T_Aktienderivate!A12),"",RTS28_T_Aktienderivate!A12)</f>
        <v>Eurex Frankfurt AG (XEUR)</v>
      </c>
      <c r="B12" s="4">
        <f>IF(ISBLANK(RTS28_T_Aktienderivate!B12),"",RTS28_T_Aktienderivate!B12)</f>
        <v>0.37359259921642407</v>
      </c>
      <c r="C12" s="4">
        <f>IF(ISBLANK(RTS28_T_Aktienderivate!C12),"",RTS28_T_Aktienderivate!C12)</f>
        <v>0.34983498349834985</v>
      </c>
    </row>
    <row r="13" spans="1:3" ht="60" customHeight="1" x14ac:dyDescent="0.25">
      <c r="A13" s="6" t="str">
        <f>IF(ISBLANK(RTS28_T_Aktienderivate!A13),"",RTS28_T_Aktienderivate!A13)</f>
        <v>The Montreal Exchange / Bourse de Montreal (XMOD)</v>
      </c>
      <c r="B13" s="4">
        <f>IF(ISBLANK(RTS28_T_Aktienderivate!B13),"",RTS28_T_Aktienderivate!B13)</f>
        <v>2.5648509341056232E-3</v>
      </c>
      <c r="C13" s="4">
        <f>IF(ISBLANK(RTS28_T_Aktienderivate!C13),"",RTS28_T_Aktienderivate!C13)</f>
        <v>3.3003300330033004E-3</v>
      </c>
    </row>
    <row r="14" spans="1:3" ht="60" customHeight="1" x14ac:dyDescent="0.25">
      <c r="A14" s="6" t="str">
        <f>IF(ISBLANK(RTS28_T_Aktienderivate!A14),"",RTS28_T_Aktienderivate!A14)</f>
        <v>Nasdaq Copenhagen Derivatives (XCSE)</v>
      </c>
      <c r="B14" s="4">
        <f>IF(ISBLANK(RTS28_T_Aktienderivate!B14),"",RTS28_T_Aktienderivate!B14)</f>
        <v>1.084523908707056E-3</v>
      </c>
      <c r="C14" s="4">
        <f>IF(ISBLANK(RTS28_T_Aktienderivate!C14),"",RTS28_T_Aktienderivate!C14)</f>
        <v>3.3003300330033004E-3</v>
      </c>
    </row>
    <row r="15" spans="1:3" ht="60" customHeight="1" x14ac:dyDescent="0.25">
      <c r="A15" s="6" t="str">
        <f>IF(ISBLANK(RTS28_T_Aktienderivate!A15),"",RTS28_T_Aktienderivate!A15)</f>
        <v>Over the Counter (LOTC)</v>
      </c>
      <c r="B15" s="4">
        <f>IF(ISBLANK(RTS28_T_Aktienderivate!B15),"",RTS28_T_Aktienderivate!B15)</f>
        <v>9.0359141093958946E-4</v>
      </c>
      <c r="C15" s="4">
        <f>IF(ISBLANK(RTS28_T_Aktienderivate!C15),"",RTS28_T_Aktienderivate!C15)</f>
        <v>3.3003300330033004E-3</v>
      </c>
    </row>
  </sheetData>
  <sheetProtection sheet="1" objects="1" scenarios="1"/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B20" sqref="B20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RTS28_R_Equity_Derivates!A1</f>
        <v>Trading volumes of top five execution venues 2024</v>
      </c>
    </row>
    <row r="2" spans="1:3" ht="15" customHeight="1" x14ac:dyDescent="0.3">
      <c r="A2" s="2"/>
    </row>
    <row r="3" spans="1:3" ht="20.25" x14ac:dyDescent="0.3">
      <c r="A3" s="2"/>
    </row>
    <row r="4" spans="1:3" ht="15" customHeight="1" x14ac:dyDescent="0.3">
      <c r="A4" s="2"/>
    </row>
    <row r="5" spans="1:3" ht="15" customHeight="1" x14ac:dyDescent="0.3">
      <c r="A5" s="2"/>
    </row>
    <row r="7" spans="1:3" ht="60" customHeight="1" x14ac:dyDescent="0.25">
      <c r="A7" s="10" t="s">
        <v>14</v>
      </c>
      <c r="B7" s="16" t="s">
        <v>47</v>
      </c>
      <c r="C7" s="16"/>
    </row>
    <row r="8" spans="1:3" ht="60" customHeight="1" x14ac:dyDescent="0.25">
      <c r="A8" s="11" t="s">
        <v>15</v>
      </c>
      <c r="B8" s="17" t="str">
        <f>IF(RTS28_T_Eigenkapitalinstrumente!B8="Ja","Yes","No")</f>
        <v>No</v>
      </c>
      <c r="C8" s="17"/>
    </row>
    <row r="10" spans="1:3" ht="60" customHeight="1" x14ac:dyDescent="0.25">
      <c r="A10" s="12" t="s">
        <v>17</v>
      </c>
      <c r="B10" s="12" t="s">
        <v>18</v>
      </c>
      <c r="C10" s="13" t="s">
        <v>19</v>
      </c>
    </row>
    <row r="11" spans="1:3" ht="60" customHeight="1" x14ac:dyDescent="0.25">
      <c r="A11" s="6" t="str">
        <f>IF(ISBLANK(RTS28_T_Eigenkapitalinstrumente!A11),"",RTS28_T_Eigenkapitalinstrumente!A11)</f>
        <v>New York Stock Exchange, Inc (XNYS)</v>
      </c>
      <c r="B11" s="4">
        <f>IF(ISBLANK(RTS28_T_Eigenkapitalinstrumente!B11),"",RTS28_T_Eigenkapitalinstrumente!B11)</f>
        <v>0.19030031081255697</v>
      </c>
      <c r="C11" s="4">
        <f>IF(ISBLANK(RTS28_T_Eigenkapitalinstrumente!C11),"",RTS28_T_Eigenkapitalinstrumente!C11)</f>
        <v>0.15803495311167945</v>
      </c>
    </row>
    <row r="12" spans="1:3" ht="60" customHeight="1" x14ac:dyDescent="0.25">
      <c r="A12" s="6" t="str">
        <f>IF(ISBLANK(RTS28_T_Eigenkapitalinstrumente!A12),"",RTS28_T_Eigenkapitalinstrumente!A12)</f>
        <v>SIX Swiss Exchange (XSWX)</v>
      </c>
      <c r="B12" s="4">
        <f>IF(ISBLANK(RTS28_T_Eigenkapitalinstrumente!B12),"",RTS28_T_Eigenkapitalinstrumente!B12)</f>
        <v>0.17219151060118068</v>
      </c>
      <c r="C12" s="4">
        <f>IF(ISBLANK(RTS28_T_Eigenkapitalinstrumente!C12),"",RTS28_T_Eigenkapitalinstrumente!C12)</f>
        <v>0.31340579710144928</v>
      </c>
    </row>
    <row r="13" spans="1:3" ht="60" customHeight="1" x14ac:dyDescent="0.25">
      <c r="A13" s="6" t="str">
        <f>IF(ISBLANK(RTS28_T_Eigenkapitalinstrumente!A13),"",RTS28_T_Eigenkapitalinstrumente!A13)</f>
        <v>NASDAQ (XNAS)</v>
      </c>
      <c r="B13" s="4">
        <f>IF(ISBLANK(RTS28_T_Eigenkapitalinstrumente!B13),"",RTS28_T_Eigenkapitalinstrumente!B13)</f>
        <v>0.14845024678682414</v>
      </c>
      <c r="C13" s="4">
        <f>IF(ISBLANK(RTS28_T_Eigenkapitalinstrumente!C13),"",RTS28_T_Eigenkapitalinstrumente!C13)</f>
        <v>0.11732736572890026</v>
      </c>
    </row>
    <row r="14" spans="1:3" ht="60" customHeight="1" x14ac:dyDescent="0.25">
      <c r="A14" s="6" t="str">
        <f>IF(ISBLANK(RTS28_T_Eigenkapitalinstrumente!A14),"",RTS28_T_Eigenkapitalinstrumente!A14)</f>
        <v>London Stock Exchange Domestic/UK Market 1st Currency (XLON)</v>
      </c>
      <c r="B14" s="4">
        <f>IF(ISBLANK(RTS28_T_Eigenkapitalinstrumente!B14),"",RTS28_T_Eigenkapitalinstrumente!B14)</f>
        <v>7.5708406239741635E-2</v>
      </c>
      <c r="C14" s="4">
        <f>IF(ISBLANK(RTS28_T_Eigenkapitalinstrumente!C14),"",RTS28_T_Eigenkapitalinstrumente!C14)</f>
        <v>4.5822676896845695E-2</v>
      </c>
    </row>
    <row r="15" spans="1:3" ht="60" customHeight="1" x14ac:dyDescent="0.25">
      <c r="A15" s="6" t="str">
        <f>IF(ISBLANK(RTS28_T_Eigenkapitalinstrumente!A15),"",RTS28_T_Eigenkapitalinstrumente!A15)</f>
        <v>AQUIS Exchange Alternate Currencies (AQXE)</v>
      </c>
      <c r="B15" s="4">
        <f>IF(ISBLANK(RTS28_T_Eigenkapitalinstrumente!B15),"",RTS28_T_Eigenkapitalinstrumente!B15)</f>
        <v>5.1393684463272783E-2</v>
      </c>
      <c r="C15" s="4">
        <f>IF(ISBLANK(RTS28_T_Eigenkapitalinstrumente!C15),"",RTS28_T_Eigenkapitalinstrumente!C15)</f>
        <v>1.118925831202046E-2</v>
      </c>
    </row>
  </sheetData>
  <sheetProtection sheet="1" objects="1" scenarios="1"/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B13" sqref="B13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RTS28_R_Equity_Derivates!A1</f>
        <v>Trading volumes of top five execution venues 2024</v>
      </c>
    </row>
    <row r="2" spans="1:3" ht="15" customHeight="1" x14ac:dyDescent="0.3">
      <c r="A2" s="2"/>
    </row>
    <row r="3" spans="1:3" ht="20.25" x14ac:dyDescent="0.3">
      <c r="A3" s="2"/>
    </row>
    <row r="4" spans="1:3" ht="15" customHeight="1" x14ac:dyDescent="0.3">
      <c r="A4" s="2"/>
    </row>
    <row r="5" spans="1:3" ht="15" customHeight="1" x14ac:dyDescent="0.3">
      <c r="A5" s="2"/>
    </row>
    <row r="7" spans="1:3" ht="60" customHeight="1" x14ac:dyDescent="0.25">
      <c r="A7" s="10" t="s">
        <v>14</v>
      </c>
      <c r="B7" s="16" t="s">
        <v>41</v>
      </c>
      <c r="C7" s="16"/>
    </row>
    <row r="8" spans="1:3" ht="60" customHeight="1" x14ac:dyDescent="0.25">
      <c r="A8" s="11" t="s">
        <v>15</v>
      </c>
      <c r="B8" s="17" t="str">
        <f>IF(RTS28_T_Rohstoffderivate!B8="Ja","Yes","No")</f>
        <v>Yes</v>
      </c>
      <c r="C8" s="17"/>
    </row>
    <row r="10" spans="1:3" ht="60" customHeight="1" x14ac:dyDescent="0.25">
      <c r="A10" s="12" t="s">
        <v>17</v>
      </c>
      <c r="B10" s="12" t="s">
        <v>18</v>
      </c>
      <c r="C10" s="13" t="s">
        <v>19</v>
      </c>
    </row>
    <row r="11" spans="1:3" ht="60" customHeight="1" x14ac:dyDescent="0.25">
      <c r="A11" s="6" t="str">
        <f>IF(ISBLANK(RTS28_T_Rohstoffderivate!A11),"",RTS28_T_Rohstoffderivate!A11)</f>
        <v>n/a</v>
      </c>
      <c r="B11" s="4">
        <f>IF(ISBLANK(RTS28_T_Rohstoffderivate!B11),"",RTS28_T_Rohstoffderivate!B11)</f>
        <v>0</v>
      </c>
      <c r="C11" s="4">
        <f>IF(ISBLANK(RTS28_T_Rohstoffderivate!C11),"",RTS28_T_Rohstoffderivate!C11)</f>
        <v>0</v>
      </c>
    </row>
    <row r="12" spans="1:3" ht="60" customHeight="1" x14ac:dyDescent="0.25">
      <c r="A12" s="6" t="str">
        <f>IF(ISBLANK(RTS28_T_Rohstoffderivate!A12),"",RTS28_T_Rohstoffderivate!A12)</f>
        <v/>
      </c>
      <c r="B12" s="4" t="str">
        <f>IF(ISBLANK(RTS28_T_Rohstoffderivate!B12),"",RTS28_T_Rohstoffderivate!B12)</f>
        <v/>
      </c>
      <c r="C12" s="4" t="str">
        <f>IF(ISBLANK(RTS28_T_Rohstoffderivate!C12),"",RTS28_T_Rohstoffderivate!C12)</f>
        <v/>
      </c>
    </row>
    <row r="13" spans="1:3" ht="60" customHeight="1" x14ac:dyDescent="0.25">
      <c r="A13" s="6" t="str">
        <f>IF(ISBLANK(RTS28_T_Rohstoffderivate!A13),"",RTS28_T_Rohstoffderivate!A13)</f>
        <v/>
      </c>
      <c r="B13" s="4" t="str">
        <f>IF(ISBLANK(RTS28_T_Rohstoffderivate!B13),"",RTS28_T_Rohstoffderivate!B13)</f>
        <v/>
      </c>
      <c r="C13" s="4" t="str">
        <f>IF(ISBLANK(RTS28_T_Rohstoffderivate!C13),"",RTS28_T_Rohstoffderivate!C13)</f>
        <v/>
      </c>
    </row>
    <row r="14" spans="1:3" ht="60" customHeight="1" x14ac:dyDescent="0.25">
      <c r="A14" s="6" t="str">
        <f>IF(ISBLANK(RTS28_T_Rohstoffderivate!A14),"",RTS28_T_Rohstoffderivate!A14)</f>
        <v/>
      </c>
      <c r="B14" s="4" t="str">
        <f>IF(ISBLANK(RTS28_T_Rohstoffderivate!B14),"",RTS28_T_Rohstoffderivate!B14)</f>
        <v/>
      </c>
      <c r="C14" s="4" t="str">
        <f>IF(ISBLANK(RTS28_T_Rohstoffderivate!C14),"",RTS28_T_Rohstoffderivate!C14)</f>
        <v/>
      </c>
    </row>
    <row r="15" spans="1:3" ht="60" customHeight="1" x14ac:dyDescent="0.25">
      <c r="A15" s="6" t="str">
        <f>IF(ISBLANK(RTS28_T_Rohstoffderivate!A15),"",RTS28_T_Rohstoffderivate!A15)</f>
        <v/>
      </c>
      <c r="B15" s="4" t="str">
        <f>IF(ISBLANK(RTS28_T_Rohstoffderivate!B15),"",RTS28_T_Rohstoffderivate!B15)</f>
        <v/>
      </c>
      <c r="C15" s="4" t="str">
        <f>IF(ISBLANK(RTS28_T_Rohstoffderivate!C15),"",RTS28_T_Rohstoffderivate!C15)</f>
        <v/>
      </c>
    </row>
  </sheetData>
  <sheetProtection sheet="1" objects="1" scenarios="1"/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B20" sqref="B20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RTS28_R_Equity_Derivates!A1</f>
        <v>Trading volumes of top five execution venues 2024</v>
      </c>
    </row>
    <row r="2" spans="1:3" ht="15" customHeight="1" x14ac:dyDescent="0.3">
      <c r="A2" s="2"/>
    </row>
    <row r="3" spans="1:3" ht="20.25" x14ac:dyDescent="0.3">
      <c r="A3" s="2"/>
    </row>
    <row r="4" spans="1:3" ht="15" customHeight="1" x14ac:dyDescent="0.3">
      <c r="A4" s="2"/>
    </row>
    <row r="5" spans="1:3" ht="15" customHeight="1" x14ac:dyDescent="0.3">
      <c r="A5" s="2"/>
    </row>
    <row r="7" spans="1:3" ht="60" customHeight="1" x14ac:dyDescent="0.25">
      <c r="A7" s="10" t="s">
        <v>14</v>
      </c>
      <c r="B7" s="16" t="s">
        <v>42</v>
      </c>
      <c r="C7" s="16"/>
    </row>
    <row r="8" spans="1:3" ht="60" customHeight="1" x14ac:dyDescent="0.25">
      <c r="A8" s="11" t="s">
        <v>15</v>
      </c>
      <c r="B8" s="17" t="str">
        <f>IF(RTS28_T_Schuldtitel!B8="Ja","Yes","No")</f>
        <v>No</v>
      </c>
      <c r="C8" s="17"/>
    </row>
    <row r="10" spans="1:3" ht="60" customHeight="1" x14ac:dyDescent="0.25">
      <c r="A10" s="12" t="s">
        <v>17</v>
      </c>
      <c r="B10" s="12" t="s">
        <v>18</v>
      </c>
      <c r="C10" s="13" t="s">
        <v>19</v>
      </c>
    </row>
    <row r="11" spans="1:3" ht="60" customHeight="1" x14ac:dyDescent="0.25">
      <c r="A11" s="6" t="str">
        <f>IF(ISBLANK(RTS28_T_Schuldtitel!A11),"",RTS28_T_Schuldtitel!A11)</f>
        <v>SIX Swiss Exchange (XSWX)</v>
      </c>
      <c r="B11" s="4">
        <f>IF(ISBLANK(RTS28_T_Schuldtitel!B11),"",RTS28_T_Schuldtitel!B11)</f>
        <v>0.48576576909918312</v>
      </c>
      <c r="C11" s="4">
        <f>IF(ISBLANK(RTS28_T_Schuldtitel!C11),"",RTS28_T_Schuldtitel!C11)</f>
        <v>0.30605707629586487</v>
      </c>
    </row>
    <row r="12" spans="1:3" ht="60" customHeight="1" x14ac:dyDescent="0.25">
      <c r="A12" s="6" t="str">
        <f>IF(ISBLANK(RTS28_T_Schuldtitel!A12),"",RTS28_T_Schuldtitel!A12)</f>
        <v>TRAX (XCOR)</v>
      </c>
      <c r="B12" s="4">
        <f>IF(ISBLANK(RTS28_T_Schuldtitel!B12),"",RTS28_T_Schuldtitel!B12)</f>
        <v>0.20260690912872389</v>
      </c>
      <c r="C12" s="4">
        <f>IF(ISBLANK(RTS28_T_Schuldtitel!C12),"",RTS28_T_Schuldtitel!C12)</f>
        <v>0.25975538730343622</v>
      </c>
    </row>
    <row r="13" spans="1:3" ht="60" customHeight="1" x14ac:dyDescent="0.25">
      <c r="A13" s="6" t="str">
        <f>IF(ISBLANK(RTS28_T_Schuldtitel!A13),"",RTS28_T_Schuldtitel!A13)</f>
        <v>TRADEWEB EU BV - MTF (TWEM)</v>
      </c>
      <c r="B13" s="4">
        <f>IF(ISBLANK(RTS28_T_Schuldtitel!B13),"",RTS28_T_Schuldtitel!B13)</f>
        <v>0.18772323049734801</v>
      </c>
      <c r="C13" s="4">
        <f>IF(ISBLANK(RTS28_T_Schuldtitel!C13),"",RTS28_T_Schuldtitel!C13)</f>
        <v>0.28625509609784505</v>
      </c>
    </row>
    <row r="14" spans="1:3" ht="60" customHeight="1" x14ac:dyDescent="0.25">
      <c r="A14" s="6" t="str">
        <f>IF(ISBLANK(RTS28_T_Schuldtitel!A14),"",RTS28_T_Schuldtitel!A14)</f>
        <v>BLOOMBERG TRADING FACILITY LIMITED (BMTF)</v>
      </c>
      <c r="B14" s="4">
        <f>IF(ISBLANK(RTS28_T_Schuldtitel!B14),"",RTS28_T_Schuldtitel!B14)</f>
        <v>6.3165744022201153E-2</v>
      </c>
      <c r="C14" s="4">
        <f>IF(ISBLANK(RTS28_T_Schuldtitel!C14),"",RTS28_T_Schuldtitel!C14)</f>
        <v>6.2317996505532908E-2</v>
      </c>
    </row>
    <row r="15" spans="1:3" ht="60" customHeight="1" x14ac:dyDescent="0.25">
      <c r="A15" s="6" t="str">
        <f>IF(ISBLANK(RTS28_T_Schuldtitel!A15),"",RTS28_T_Schuldtitel!A15)</f>
        <v>BT Funds Management Ltd (BTFE)</v>
      </c>
      <c r="B15" s="4">
        <f>IF(ISBLANK(RTS28_T_Schuldtitel!B15),"",RTS28_T_Schuldtitel!B15)</f>
        <v>3.4392007903400787E-2</v>
      </c>
      <c r="C15" s="4">
        <f>IF(ISBLANK(RTS28_T_Schuldtitel!C15),"",RTS28_T_Schuldtitel!C15)</f>
        <v>2.3878858474082703E-2</v>
      </c>
    </row>
  </sheetData>
  <sheetProtection sheet="1" objects="1" scenarios="1"/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B20" sqref="B20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RTS28_R_Equity_Derivates!A1</f>
        <v>Trading volumes of top five execution venues 2024</v>
      </c>
    </row>
    <row r="2" spans="1:3" ht="15" customHeight="1" x14ac:dyDescent="0.3">
      <c r="A2" s="2"/>
    </row>
    <row r="3" spans="1:3" ht="20.25" x14ac:dyDescent="0.3">
      <c r="A3" s="2"/>
    </row>
    <row r="4" spans="1:3" ht="15" customHeight="1" x14ac:dyDescent="0.3">
      <c r="A4" s="2"/>
    </row>
    <row r="5" spans="1:3" ht="15" customHeight="1" x14ac:dyDescent="0.3">
      <c r="A5" s="2"/>
    </row>
    <row r="7" spans="1:3" ht="60" customHeight="1" x14ac:dyDescent="0.25">
      <c r="A7" s="10" t="s">
        <v>14</v>
      </c>
      <c r="B7" s="16" t="s">
        <v>43</v>
      </c>
      <c r="C7" s="16"/>
    </row>
    <row r="8" spans="1:3" ht="60" customHeight="1" x14ac:dyDescent="0.25">
      <c r="A8" s="11" t="s">
        <v>15</v>
      </c>
      <c r="B8" s="17" t="str">
        <f>IF(RTS28_T_Sonstige!B8="Ja","Yes","No")</f>
        <v>No</v>
      </c>
      <c r="C8" s="17"/>
    </row>
    <row r="10" spans="1:3" ht="60" customHeight="1" x14ac:dyDescent="0.25">
      <c r="A10" s="12" t="s">
        <v>17</v>
      </c>
      <c r="B10" s="12" t="s">
        <v>18</v>
      </c>
      <c r="C10" s="13" t="s">
        <v>19</v>
      </c>
    </row>
    <row r="11" spans="1:3" ht="60" customHeight="1" x14ac:dyDescent="0.25">
      <c r="A11" s="6" t="str">
        <f>IF(ISBLANK(RTS28_T_Sonstige!A11),"",RTS28_T_Sonstige!A11)</f>
        <v>NYSE Arca (ARCX)</v>
      </c>
      <c r="B11" s="4">
        <f>IF(ISBLANK(RTS28_T_Sonstige!B11),"",RTS28_T_Sonstige!B11)</f>
        <v>0.22978095787637767</v>
      </c>
      <c r="C11" s="4">
        <f>IF(ISBLANK(RTS28_T_Sonstige!C11),"",RTS28_T_Sonstige!C11)</f>
        <v>6.2022471910112356E-2</v>
      </c>
    </row>
    <row r="12" spans="1:3" ht="60" customHeight="1" x14ac:dyDescent="0.25">
      <c r="A12" s="6" t="str">
        <f>IF(ISBLANK(RTS28_T_Sonstige!A12),"",RTS28_T_Sonstige!A12)</f>
        <v>NASDAQ (XNAS)</v>
      </c>
      <c r="B12" s="4">
        <f>IF(ISBLANK(RTS28_T_Sonstige!B12),"",RTS28_T_Sonstige!B12)</f>
        <v>0.21050058385078541</v>
      </c>
      <c r="C12" s="4">
        <f>IF(ISBLANK(RTS28_T_Sonstige!C12),"",RTS28_T_Sonstige!C12)</f>
        <v>6.8988764044943821E-2</v>
      </c>
    </row>
    <row r="13" spans="1:3" ht="60" customHeight="1" x14ac:dyDescent="0.25">
      <c r="A13" s="6" t="str">
        <f>IF(ISBLANK(RTS28_T_Sonstige!A13),"",RTS28_T_Sonstige!A13)</f>
        <v>NYSE-CTA Cboe BZX U.S. Equities Exchange (BATS)</v>
      </c>
      <c r="B13" s="4">
        <f>IF(ISBLANK(RTS28_T_Sonstige!B13),"",RTS28_T_Sonstige!B13)</f>
        <v>0.13119669622079599</v>
      </c>
      <c r="C13" s="4">
        <f>IF(ISBLANK(RTS28_T_Sonstige!C13),"",RTS28_T_Sonstige!C13)</f>
        <v>2.2022471910112359E-2</v>
      </c>
    </row>
    <row r="14" spans="1:3" ht="60" customHeight="1" x14ac:dyDescent="0.25">
      <c r="A14" s="6" t="str">
        <f>IF(ISBLANK(RTS28_T_Sonstige!A14),"",RTS28_T_Sonstige!A14)</f>
        <v>Over the Counter (LOTC)</v>
      </c>
      <c r="B14" s="4">
        <f>IF(ISBLANK(RTS28_T_Sonstige!B14),"",RTS28_T_Sonstige!B14)</f>
        <v>0.10239200601810089</v>
      </c>
      <c r="C14" s="4">
        <f>IF(ISBLANK(RTS28_T_Sonstige!C14),"",RTS28_T_Sonstige!C14)</f>
        <v>0.14764044943820226</v>
      </c>
    </row>
    <row r="15" spans="1:3" ht="60" customHeight="1" x14ac:dyDescent="0.25">
      <c r="A15" s="6" t="str">
        <f>IF(ISBLANK(RTS28_T_Sonstige!A15),"",RTS28_T_Sonstige!A15)</f>
        <v>NYSE Arca, Listed Bonds (ARCX)</v>
      </c>
      <c r="B15" s="4">
        <f>IF(ISBLANK(RTS28_T_Sonstige!B15),"",RTS28_T_Sonstige!B15)</f>
        <v>6.1172775708884561E-2</v>
      </c>
      <c r="C15" s="4">
        <f>IF(ISBLANK(RTS28_T_Sonstige!C15),"",RTS28_T_Sonstige!C15)</f>
        <v>6.4943820224719104E-2</v>
      </c>
    </row>
  </sheetData>
  <sheetProtection sheet="1" objects="1" scenarios="1"/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B20" sqref="B20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RTS28_R_Equity_Derivates!A1</f>
        <v>Trading volumes of top five execution venues 2024</v>
      </c>
    </row>
    <row r="2" spans="1:3" ht="15" customHeight="1" x14ac:dyDescent="0.3">
      <c r="A2" s="2"/>
    </row>
    <row r="3" spans="1:3" ht="20.25" x14ac:dyDescent="0.3">
      <c r="A3" s="2"/>
    </row>
    <row r="4" spans="1:3" ht="15" customHeight="1" x14ac:dyDescent="0.3">
      <c r="A4" s="2"/>
    </row>
    <row r="5" spans="1:3" ht="15" customHeight="1" x14ac:dyDescent="0.3">
      <c r="A5" s="2"/>
    </row>
    <row r="7" spans="1:3" ht="60" customHeight="1" x14ac:dyDescent="0.25">
      <c r="A7" s="10" t="s">
        <v>14</v>
      </c>
      <c r="B7" s="16" t="s">
        <v>44</v>
      </c>
      <c r="C7" s="16"/>
    </row>
    <row r="8" spans="1:3" ht="60" customHeight="1" x14ac:dyDescent="0.25">
      <c r="A8" s="11" t="s">
        <v>15</v>
      </c>
      <c r="B8" s="17" t="str">
        <f>IF(RTS28_T_VerbriefteDerivate!B8="Ja","Yes","No")</f>
        <v>Yes</v>
      </c>
      <c r="C8" s="17"/>
    </row>
    <row r="10" spans="1:3" ht="60" customHeight="1" x14ac:dyDescent="0.25">
      <c r="A10" s="12" t="s">
        <v>17</v>
      </c>
      <c r="B10" s="12" t="s">
        <v>18</v>
      </c>
      <c r="C10" s="13" t="s">
        <v>19</v>
      </c>
    </row>
    <row r="11" spans="1:3" ht="60" customHeight="1" x14ac:dyDescent="0.25">
      <c r="A11" s="6" t="str">
        <f>IF(ISBLANK(RTS28_T_VerbriefteDerivate!A11),"",RTS28_T_VerbriefteDerivate!A11)</f>
        <v>Over the Counter (LOTC)</v>
      </c>
      <c r="B11" s="4">
        <f>IF(ISBLANK(RTS28_T_VerbriefteDerivate!B11),"",RTS28_T_VerbriefteDerivate!B11)</f>
        <v>0.53245554318515032</v>
      </c>
      <c r="C11" s="4">
        <f>IF(ISBLANK(RTS28_T_VerbriefteDerivate!C11),"",RTS28_T_VerbriefteDerivate!C11)</f>
        <v>0.25</v>
      </c>
    </row>
    <row r="12" spans="1:3" ht="60" customHeight="1" x14ac:dyDescent="0.25">
      <c r="A12" s="6" t="str">
        <f>IF(ISBLANK(RTS28_T_VerbriefteDerivate!A12),"",RTS28_T_VerbriefteDerivate!A12)</f>
        <v>Nasdaq First North Stockholm Equities - SME Growth Market (SSME)</v>
      </c>
      <c r="B12" s="4">
        <f>IF(ISBLANK(RTS28_T_VerbriefteDerivate!B12),"",RTS28_T_VerbriefteDerivate!B12)</f>
        <v>0.26523421012955606</v>
      </c>
      <c r="C12" s="4">
        <f>IF(ISBLANK(RTS28_T_VerbriefteDerivate!C12),"",RTS28_T_VerbriefteDerivate!C12)</f>
        <v>0.125</v>
      </c>
    </row>
    <row r="13" spans="1:3" ht="60" customHeight="1" x14ac:dyDescent="0.25">
      <c r="A13" s="6" t="str">
        <f>IF(ISBLANK(RTS28_T_VerbriefteDerivate!A13),"",RTS28_T_VerbriefteDerivate!A13)</f>
        <v>Other OTC Market (OOTC)</v>
      </c>
      <c r="B13" s="4">
        <f>IF(ISBLANK(RTS28_T_VerbriefteDerivate!B13),"",RTS28_T_VerbriefteDerivate!B13)</f>
        <v>7.5967008954988202E-2</v>
      </c>
      <c r="C13" s="4">
        <f>IF(ISBLANK(RTS28_T_VerbriefteDerivate!C13),"",RTS28_T_VerbriefteDerivate!C13)</f>
        <v>0.125</v>
      </c>
    </row>
    <row r="14" spans="1:3" ht="60" customHeight="1" x14ac:dyDescent="0.25">
      <c r="A14" s="6" t="str">
        <f>IF(ISBLANK(RTS28_T_VerbriefteDerivate!A14),"",RTS28_T_VerbriefteDerivate!A14)</f>
        <v>SIX Swiss Exchange, Structured Products (XQMH)</v>
      </c>
      <c r="B14" s="4">
        <f>IF(ISBLANK(RTS28_T_VerbriefteDerivate!B14),"",RTS28_T_VerbriefteDerivate!B14)</f>
        <v>7.1923804276203193E-2</v>
      </c>
      <c r="C14" s="4">
        <f>IF(ISBLANK(RTS28_T_VerbriefteDerivate!C14),"",RTS28_T_VerbriefteDerivate!C14)</f>
        <v>0.4375</v>
      </c>
    </row>
    <row r="15" spans="1:3" ht="60" customHeight="1" x14ac:dyDescent="0.25">
      <c r="A15" s="6" t="str">
        <f>IF(ISBLANK(RTS28_T_VerbriefteDerivate!A15),"",RTS28_T_VerbriefteDerivate!A15)</f>
        <v>Euwax (EUWX)</v>
      </c>
      <c r="B15" s="4">
        <f>IF(ISBLANK(RTS28_T_VerbriefteDerivate!B15),"",RTS28_T_VerbriefteDerivate!B15)</f>
        <v>5.4419433454102273E-2</v>
      </c>
      <c r="C15" s="4">
        <f>IF(ISBLANK(RTS28_T_VerbriefteDerivate!C15),"",RTS28_T_VerbriefteDerivate!C15)</f>
        <v>6.25E-2</v>
      </c>
    </row>
  </sheetData>
  <sheetProtection sheet="1" objects="1" scenarios="1"/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B20" sqref="B20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RTS28_R_Equity_Derivates!A1</f>
        <v>Trading volumes of top five execution venues 2024</v>
      </c>
    </row>
    <row r="2" spans="1:3" ht="15" customHeight="1" x14ac:dyDescent="0.3">
      <c r="A2" s="2"/>
    </row>
    <row r="3" spans="1:3" ht="20.25" x14ac:dyDescent="0.3">
      <c r="A3" s="2"/>
    </row>
    <row r="4" spans="1:3" ht="15" customHeight="1" x14ac:dyDescent="0.3">
      <c r="A4" s="2"/>
    </row>
    <row r="5" spans="1:3" ht="15" customHeight="1" x14ac:dyDescent="0.3">
      <c r="A5" s="2"/>
    </row>
    <row r="7" spans="1:3" ht="60" customHeight="1" x14ac:dyDescent="0.25">
      <c r="A7" s="10" t="s">
        <v>14</v>
      </c>
      <c r="B7" s="16" t="s">
        <v>45</v>
      </c>
      <c r="C7" s="16"/>
    </row>
    <row r="8" spans="1:3" ht="60" customHeight="1" x14ac:dyDescent="0.25">
      <c r="A8" s="11" t="s">
        <v>15</v>
      </c>
      <c r="B8" s="17" t="str">
        <f>IF(RTS28_T_StrukturierteProdukte!B8="Ja","Yes","No")</f>
        <v>No</v>
      </c>
      <c r="C8" s="17"/>
    </row>
    <row r="10" spans="1:3" ht="60" customHeight="1" x14ac:dyDescent="0.25">
      <c r="A10" s="12" t="s">
        <v>17</v>
      </c>
      <c r="B10" s="12" t="s">
        <v>18</v>
      </c>
      <c r="C10" s="13" t="s">
        <v>19</v>
      </c>
    </row>
    <row r="11" spans="1:3" ht="60" customHeight="1" x14ac:dyDescent="0.25">
      <c r="A11" s="6" t="str">
        <f>IF(ISBLANK(RTS28_T_StrukturierteProdukte!A11),"",RTS28_T_StrukturierteProdukte!A11)</f>
        <v>SIX Swiss Exchange (XSWX)</v>
      </c>
      <c r="B11" s="4">
        <f>IF(ISBLANK(RTS28_T_StrukturierteProdukte!B11),"",RTS28_T_StrukturierteProdukte!B11)</f>
        <v>0.48262585495561439</v>
      </c>
      <c r="C11" s="4">
        <f>IF(ISBLANK(RTS28_T_StrukturierteProdukte!C11),"",RTS28_T_StrukturierteProdukte!C11)</f>
        <v>0.48388920293951387</v>
      </c>
    </row>
    <row r="12" spans="1:3" ht="60" customHeight="1" x14ac:dyDescent="0.25">
      <c r="A12" s="6" t="str">
        <f>IF(ISBLANK(RTS28_T_StrukturierteProdukte!A12),"",RTS28_T_StrukturierteProdukte!A12)</f>
        <v>Over the Counter (LOTC)</v>
      </c>
      <c r="B12" s="4">
        <f>IF(ISBLANK(RTS28_T_StrukturierteProdukte!B12),"",RTS28_T_StrukturierteProdukte!B12)</f>
        <v>0.4488124682885305</v>
      </c>
      <c r="C12" s="4">
        <f>IF(ISBLANK(RTS28_T_StrukturierteProdukte!C12),"",RTS28_T_StrukturierteProdukte!C12)</f>
        <v>0.33408705483323914</v>
      </c>
    </row>
    <row r="13" spans="1:3" ht="60" customHeight="1" x14ac:dyDescent="0.25">
      <c r="A13" s="6" t="str">
        <f>IF(ISBLANK(RTS28_T_StrukturierteProdukte!A13),"",RTS28_T_StrukturierteProdukte!A13)</f>
        <v>TRAX (XCOR)</v>
      </c>
      <c r="B13" s="4">
        <f>IF(ISBLANK(RTS28_T_StrukturierteProdukte!B13),"",RTS28_T_StrukturierteProdukte!B13)</f>
        <v>3.1174238229040255E-2</v>
      </c>
      <c r="C13" s="4">
        <f>IF(ISBLANK(RTS28_T_StrukturierteProdukte!C13),"",RTS28_T_StrukturierteProdukte!C13)</f>
        <v>4.5788581119276431E-2</v>
      </c>
    </row>
    <row r="14" spans="1:3" ht="60" customHeight="1" x14ac:dyDescent="0.25">
      <c r="A14" s="6" t="str">
        <f>IF(ISBLANK(RTS28_T_StrukturierteProdukte!A14),"",RTS28_T_StrukturierteProdukte!A14)</f>
        <v>TRADEWEB EU BV - MTF (TWEM)</v>
      </c>
      <c r="B14" s="4">
        <f>IF(ISBLANK(RTS28_T_StrukturierteProdukte!B14),"",RTS28_T_StrukturierteProdukte!B14)</f>
        <v>9.2780618777658797E-3</v>
      </c>
      <c r="C14" s="4">
        <f>IF(ISBLANK(RTS28_T_StrukturierteProdukte!C14),"",RTS28_T_StrukturierteProdukte!C14)</f>
        <v>4.5223289994347085E-3</v>
      </c>
    </row>
    <row r="15" spans="1:3" ht="60" customHeight="1" x14ac:dyDescent="0.25">
      <c r="A15" s="6" t="str">
        <f>IF(ISBLANK(RTS28_T_StrukturierteProdukte!A15),"",RTS28_T_StrukturierteProdukte!A15)</f>
        <v>SIX Swiss Exchange, Structured Products (XQMH)</v>
      </c>
      <c r="B15" s="4">
        <f>IF(ISBLANK(RTS28_T_StrukturierteProdukte!B15),"",RTS28_T_StrukturierteProdukte!B15)</f>
        <v>6.9589943639190854E-3</v>
      </c>
      <c r="C15" s="4">
        <f>IF(ISBLANK(RTS28_T_StrukturierteProdukte!C15),"",RTS28_T_StrukturierteProdukte!C15)</f>
        <v>2.4307518371961559E-2</v>
      </c>
    </row>
  </sheetData>
  <sheetProtection sheet="1" objects="1" scenarios="1"/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B20" sqref="B20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RTS28_R_Equity_Derivates!A1</f>
        <v>Trading volumes of top five execution venues 2024</v>
      </c>
    </row>
    <row r="2" spans="1:3" ht="15" customHeight="1" x14ac:dyDescent="0.3">
      <c r="A2" s="2"/>
    </row>
    <row r="3" spans="1:3" ht="20.25" x14ac:dyDescent="0.3">
      <c r="A3" s="2"/>
    </row>
    <row r="4" spans="1:3" ht="15" customHeight="1" x14ac:dyDescent="0.3">
      <c r="A4" s="2"/>
    </row>
    <row r="5" spans="1:3" ht="15" customHeight="1" x14ac:dyDescent="0.3">
      <c r="A5" s="2"/>
    </row>
    <row r="7" spans="1:3" ht="60" customHeight="1" x14ac:dyDescent="0.25">
      <c r="A7" s="10" t="s">
        <v>14</v>
      </c>
      <c r="B7" s="16" t="s">
        <v>46</v>
      </c>
      <c r="C7" s="16"/>
    </row>
    <row r="8" spans="1:3" ht="60" customHeight="1" x14ac:dyDescent="0.25">
      <c r="A8" s="11" t="s">
        <v>15</v>
      </c>
      <c r="B8" s="17" t="str">
        <f>IF(RTS28_T_Zinsderivate!B8="Ja","Yes","No")</f>
        <v>Yes</v>
      </c>
      <c r="C8" s="17"/>
    </row>
    <row r="10" spans="1:3" ht="60" customHeight="1" x14ac:dyDescent="0.25">
      <c r="A10" s="12" t="s">
        <v>17</v>
      </c>
      <c r="B10" s="12" t="s">
        <v>18</v>
      </c>
      <c r="C10" s="13" t="s">
        <v>19</v>
      </c>
    </row>
    <row r="11" spans="1:3" ht="60" customHeight="1" x14ac:dyDescent="0.25">
      <c r="A11" s="6" t="str">
        <f>IF(ISBLANK(RTS28_T_Zinsderivate!A11),"",RTS28_T_Zinsderivate!A11)</f>
        <v>n/a</v>
      </c>
      <c r="B11" s="4">
        <f>IF(ISBLANK(RTS28_T_Zinsderivate!B11),"",RTS28_T_Zinsderivate!B11)</f>
        <v>0</v>
      </c>
      <c r="C11" s="4">
        <f>IF(ISBLANK(RTS28_T_Zinsderivate!C11),"",RTS28_T_Zinsderivate!C11)</f>
        <v>0</v>
      </c>
    </row>
    <row r="12" spans="1:3" ht="60" customHeight="1" x14ac:dyDescent="0.25">
      <c r="A12" s="6" t="str">
        <f>IF(ISBLANK(RTS28_T_Zinsderivate!A12),"",RTS28_T_Zinsderivate!A12)</f>
        <v/>
      </c>
      <c r="B12" s="4" t="str">
        <f>IF(ISBLANK(RTS28_T_Zinsderivate!B12),"",RTS28_T_Zinsderivate!B12)</f>
        <v/>
      </c>
      <c r="C12" s="4" t="str">
        <f>IF(ISBLANK(RTS28_T_Zinsderivate!C12),"",RTS28_T_Zinsderivate!C12)</f>
        <v/>
      </c>
    </row>
    <row r="13" spans="1:3" ht="60" customHeight="1" x14ac:dyDescent="0.25">
      <c r="A13" s="6" t="str">
        <f>IF(ISBLANK(RTS28_T_Zinsderivate!A13),"",RTS28_T_Zinsderivate!A13)</f>
        <v/>
      </c>
      <c r="B13" s="4" t="str">
        <f>IF(ISBLANK(RTS28_T_Zinsderivate!B13),"",RTS28_T_Zinsderivate!B13)</f>
        <v/>
      </c>
      <c r="C13" s="4" t="str">
        <f>IF(ISBLANK(RTS28_T_Zinsderivate!C13),"",RTS28_T_Zinsderivate!C13)</f>
        <v/>
      </c>
    </row>
    <row r="14" spans="1:3" ht="60" customHeight="1" x14ac:dyDescent="0.25">
      <c r="A14" s="6" t="str">
        <f>IF(ISBLANK(RTS28_T_Zinsderivate!A14),"",RTS28_T_Zinsderivate!A14)</f>
        <v/>
      </c>
      <c r="B14" s="4" t="str">
        <f>IF(ISBLANK(RTS28_T_Zinsderivate!B14),"",RTS28_T_Zinsderivate!B14)</f>
        <v/>
      </c>
      <c r="C14" s="4" t="str">
        <f>IF(ISBLANK(RTS28_T_Zinsderivate!C14),"",RTS28_T_Zinsderivate!C14)</f>
        <v/>
      </c>
    </row>
    <row r="15" spans="1:3" ht="60" customHeight="1" x14ac:dyDescent="0.25">
      <c r="A15" s="6" t="str">
        <f>IF(ISBLANK(RTS28_T_Zinsderivate!A15),"",RTS28_T_Zinsderivate!A15)</f>
        <v/>
      </c>
      <c r="B15" s="4" t="str">
        <f>IF(ISBLANK(RTS28_T_Zinsderivate!B15),"",RTS28_T_Zinsderivate!B15)</f>
        <v/>
      </c>
      <c r="C15" s="4" t="str">
        <f>IF(ISBLANK(RTS28_T_Zinsderivate!C15),"",RTS28_T_Zinsderivate!C15)</f>
        <v/>
      </c>
    </row>
  </sheetData>
  <sheetProtection sheet="1" objects="1" scenarios="1"/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B11" sqref="B11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RTS28_R_Equity_Derivates!A1</f>
        <v>Trading volumes of top five execution venues 2024</v>
      </c>
    </row>
    <row r="2" spans="1:3" ht="15" customHeight="1" x14ac:dyDescent="0.3">
      <c r="A2" s="2"/>
    </row>
    <row r="3" spans="1:3" ht="20.25" x14ac:dyDescent="0.3">
      <c r="A3" s="2"/>
    </row>
    <row r="4" spans="1:3" ht="15" customHeight="1" x14ac:dyDescent="0.3">
      <c r="A4" s="2"/>
    </row>
    <row r="5" spans="1:3" ht="15" customHeight="1" x14ac:dyDescent="0.3">
      <c r="A5" s="2"/>
    </row>
    <row r="7" spans="1:3" ht="60" customHeight="1" x14ac:dyDescent="0.25">
      <c r="A7" s="10" t="s">
        <v>14</v>
      </c>
      <c r="B7" s="16" t="s">
        <v>53</v>
      </c>
      <c r="C7" s="16"/>
    </row>
    <row r="8" spans="1:3" ht="60" customHeight="1" x14ac:dyDescent="0.25">
      <c r="A8" s="11" t="s">
        <v>15</v>
      </c>
      <c r="B8" s="17" t="str">
        <f>IF(RTS28_T_Währungsderivate!B8="Ja","Yes","No")</f>
        <v>No</v>
      </c>
      <c r="C8" s="17"/>
    </row>
    <row r="10" spans="1:3" ht="60" customHeight="1" x14ac:dyDescent="0.25">
      <c r="A10" s="12" t="s">
        <v>17</v>
      </c>
      <c r="B10" s="12" t="s">
        <v>18</v>
      </c>
      <c r="C10" s="13" t="s">
        <v>19</v>
      </c>
    </row>
    <row r="11" spans="1:3" ht="60" customHeight="1" x14ac:dyDescent="0.25">
      <c r="A11" s="6" t="str">
        <f>IF(ISBLANK(RTS28_T_Währungsderivate!A11),"",RTS28_T_Währungsderivate!A11)</f>
        <v>Kaiser Partner Privatbank AG (529900DPOQPLDSF3R482)</v>
      </c>
      <c r="B11" s="4">
        <f>IF(ISBLANK(RTS28_T_Währungsderivate!B11),"",RTS28_T_Währungsderivate!B11)</f>
        <v>1</v>
      </c>
      <c r="C11" s="4">
        <f>IF(ISBLANK(RTS28_T_Währungsderivate!C11),"",RTS28_T_Währungsderivate!C11)</f>
        <v>1</v>
      </c>
    </row>
    <row r="12" spans="1:3" ht="60" customHeight="1" x14ac:dyDescent="0.25">
      <c r="A12" s="6" t="str">
        <f>IF(ISBLANK(RTS28_T_Währungsderivate!A12),"",RTS28_T_Währungsderivate!A12)</f>
        <v/>
      </c>
      <c r="B12" s="4" t="str">
        <f>IF(ISBLANK(RTS28_T_Währungsderivate!B12),"",RTS28_T_Währungsderivate!B12)</f>
        <v/>
      </c>
      <c r="C12" s="4" t="str">
        <f>IF(ISBLANK(RTS28_T_Währungsderivate!C12),"",RTS28_T_Währungsderivate!C12)</f>
        <v/>
      </c>
    </row>
    <row r="13" spans="1:3" ht="60" customHeight="1" x14ac:dyDescent="0.25">
      <c r="A13" s="6" t="str">
        <f>IF(ISBLANK(RTS28_T_Währungsderivate!A13),"",RTS28_T_Währungsderivate!A13)</f>
        <v/>
      </c>
      <c r="B13" s="4" t="str">
        <f>IF(ISBLANK(RTS28_T_Währungsderivate!B13),"",RTS28_T_Währungsderivate!B13)</f>
        <v/>
      </c>
      <c r="C13" s="4" t="str">
        <f>IF(ISBLANK(RTS28_T_Währungsderivate!C13),"",RTS28_T_Währungsderivate!C13)</f>
        <v/>
      </c>
    </row>
    <row r="14" spans="1:3" ht="60" customHeight="1" x14ac:dyDescent="0.25">
      <c r="A14" s="6" t="str">
        <f>IF(ISBLANK(RTS28_T_Währungsderivate!A14),"",RTS28_T_Währungsderivate!A14)</f>
        <v/>
      </c>
      <c r="B14" s="4" t="str">
        <f>IF(ISBLANK(RTS28_T_Währungsderivate!B14),"",RTS28_T_Währungsderivate!B14)</f>
        <v/>
      </c>
      <c r="C14" s="4" t="str">
        <f>IF(ISBLANK(RTS28_T_Währungsderivate!C14),"",RTS28_T_Währungsderivate!C14)</f>
        <v/>
      </c>
    </row>
    <row r="15" spans="1:3" ht="60" customHeight="1" x14ac:dyDescent="0.25">
      <c r="A15" s="6" t="str">
        <f>IF(ISBLANK(RTS28_T_Währungsderivate!A15),"",RTS28_T_Währungsderivate!A15)</f>
        <v/>
      </c>
      <c r="B15" s="4" t="str">
        <f>IF(ISBLANK(RTS28_T_Währungsderivate!B15),"",RTS28_T_Währungsderivate!B15)</f>
        <v/>
      </c>
      <c r="C15" s="4" t="str">
        <f>IF(ISBLANK(RTS28_T_Währungsderivate!C15),"",RTS28_T_Währungsderivate!C15)</f>
        <v/>
      </c>
    </row>
  </sheetData>
  <sheetProtection sheet="1" objects="1" scenarios="1"/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docMetadata/LabelInfo.xml><?xml version="1.0" encoding="utf-8"?>
<clbl:labelList xmlns:clbl="http://schemas.microsoft.com/office/2020/mipLabelMetadata">
  <clbl:label id="{f9cddf00-2125-4734-b668-5ad43bf66384}" enabled="1" method="Standard" siteId="{48cf1667-18ee-461f-bbe3-99444081316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56</vt:i4>
      </vt:variant>
    </vt:vector>
  </HeadingPairs>
  <TitlesOfParts>
    <vt:vector size="56" baseType="lpstr">
      <vt:lpstr>TemplateDE</vt:lpstr>
      <vt:lpstr>TemplateEN</vt:lpstr>
      <vt:lpstr>RTS28_R_Aktienderivate</vt:lpstr>
      <vt:lpstr>RTS28_R_Eigenkapitalinstrumente</vt:lpstr>
      <vt:lpstr>RTS28_R_Rohstoffderivate</vt:lpstr>
      <vt:lpstr>RTS28_R_Schuldtitel</vt:lpstr>
      <vt:lpstr>RTS28_R_Sonstige</vt:lpstr>
      <vt:lpstr>RTS28_R_VerbriefteDerivate</vt:lpstr>
      <vt:lpstr>RTS28_R_StrukturierteProdukte</vt:lpstr>
      <vt:lpstr>RTS28_R_Zinsderivate</vt:lpstr>
      <vt:lpstr>RTS28_R_Währungsderivate</vt:lpstr>
      <vt:lpstr>RTS28_P_Aktienderivate</vt:lpstr>
      <vt:lpstr>RTS28_P_Eigenkapitalinstrumente</vt:lpstr>
      <vt:lpstr>RTS28_P_Rohstoffderivate</vt:lpstr>
      <vt:lpstr>RTS28_P_Schuldtitel</vt:lpstr>
      <vt:lpstr>RTS28_P_Sonstige</vt:lpstr>
      <vt:lpstr>RTS28_P_VerbriefteDerivate</vt:lpstr>
      <vt:lpstr>RTS28_P_StrukturierteProduke</vt:lpstr>
      <vt:lpstr>RTS28_P_Zinsderivate</vt:lpstr>
      <vt:lpstr>RTS28_P_Währungsderivate</vt:lpstr>
      <vt:lpstr>RTS28_T_Aktienderivate</vt:lpstr>
      <vt:lpstr>RTS28_T_Eigenkapitalinstrumente</vt:lpstr>
      <vt:lpstr>RTS28_T_Rohstoffderivate</vt:lpstr>
      <vt:lpstr>RTS28_T_Schuldtitel</vt:lpstr>
      <vt:lpstr>RTS28_T_Sonstige</vt:lpstr>
      <vt:lpstr>RTS28_T_VerbriefteDerivate</vt:lpstr>
      <vt:lpstr>RTS28_T_StrukturierteProdukte</vt:lpstr>
      <vt:lpstr>RTS28_T_Zinsderivate</vt:lpstr>
      <vt:lpstr>RTS28_T_Währungsderivate</vt:lpstr>
      <vt:lpstr>RTS28_R_Equity_Derivates</vt:lpstr>
      <vt:lpstr>RTS28_R_Equities_Shares</vt:lpstr>
      <vt:lpstr>RTS28_R_Commodities_derivate</vt:lpstr>
      <vt:lpstr>RTS28_R_Debt_instruments</vt:lpstr>
      <vt:lpstr>RTS28_R_Other</vt:lpstr>
      <vt:lpstr>RTS28_R_Securitized_derivates</vt:lpstr>
      <vt:lpstr>RTS28_R_Structured</vt:lpstr>
      <vt:lpstr>RTS28_R_Interest_derivates</vt:lpstr>
      <vt:lpstr>RTS28_R_Currency_derivates</vt:lpstr>
      <vt:lpstr>RTS28_P_Equity_Derivates</vt:lpstr>
      <vt:lpstr>RTS28_P_Equities_Shares</vt:lpstr>
      <vt:lpstr>RTS28_P_Commodities_derivat</vt:lpstr>
      <vt:lpstr>RTS28_P_Debt_instruments</vt:lpstr>
      <vt:lpstr>RTS28_P_Other</vt:lpstr>
      <vt:lpstr>RTS28_P_Securitized_derivates</vt:lpstr>
      <vt:lpstr>RTS28_P_Structured</vt:lpstr>
      <vt:lpstr>RTS28_P_Interest_derivates</vt:lpstr>
      <vt:lpstr>RTS28_P_Currency_derivates</vt:lpstr>
      <vt:lpstr>RTS28_T_Equity_Derivates</vt:lpstr>
      <vt:lpstr>RTS28_T_Equities_Shares</vt:lpstr>
      <vt:lpstr>RTS28_T_Commodities_derivates</vt:lpstr>
      <vt:lpstr>RTS28_T_Debt_instruments</vt:lpstr>
      <vt:lpstr>RTS28_T_Other</vt:lpstr>
      <vt:lpstr>RTS28_T_Securitized_derivates</vt:lpstr>
      <vt:lpstr>RTS28_T_Structured</vt:lpstr>
      <vt:lpstr>RTS28_T_Interest_derivates</vt:lpstr>
      <vt:lpstr>RTS28_T_Currency_derivates</vt:lpstr>
    </vt:vector>
  </TitlesOfParts>
  <Company>Kaiser Partner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Kieber Daniel</dc:creator>
  <cp:lastModifiedBy>Schorm Marcus</cp:lastModifiedBy>
  <cp:lastPrinted>2019-04-08T13:25:03Z</cp:lastPrinted>
  <dcterms:created xsi:type="dcterms:W3CDTF">2019-03-20T13:09:45Z</dcterms:created>
  <dcterms:modified xsi:type="dcterms:W3CDTF">2025-01-26T15:56:46Z</dcterms:modified>
</cp:coreProperties>
</file>